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 Production\2022\YE 2022 Narratives\QRT for publication\"/>
    </mc:Choice>
  </mc:AlternateContent>
  <xr:revisionPtr revIDLastSave="0" documentId="13_ncr:1_{6D0950E1-C6C9-4F68-BC7E-F8C9232DFD89}" xr6:coauthVersionLast="47" xr6:coauthVersionMax="47" xr10:uidLastSave="{00000000-0000-0000-0000-000000000000}"/>
  <bookViews>
    <workbookView xWindow="-108" yWindow="-108" windowWidth="30936" windowHeight="16896" tabRatio="887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Lists!$H$7</definedName>
    <definedName name="_asatdateFR">Lists!$H$14</definedName>
    <definedName name="_bip_prefix">Lists!$H$20</definedName>
    <definedName name="_entity">MAIN!$D$1</definedName>
    <definedName name="_multiplier">MAIN!#REF!</definedName>
    <definedName name="_multiplierFR">MAIN!#REF!</definedName>
    <definedName name="_period">MAIN!#REF!</definedName>
    <definedName name="_sdate">Lists!$I$7</definedName>
    <definedName name="_sdateFR">Lists!$I$14</definedName>
    <definedName name="_tabCoef">Lists!$F$2:$G$4</definedName>
    <definedName name="BIP_SEU_PD_S.02.01_1_EN">'S.02.01_1_EN'!$B$5:$D$47</definedName>
    <definedName name="BIP_SEU_PD_S.02.01_1_FR">#REF!</definedName>
    <definedName name="BIP_SEU_PD_S.02.01_2_EN">'S.02.01_2_EN'!$B$5:$D$46</definedName>
    <definedName name="BIP_SEU_PD_S.02.01_2_FR">#REF!</definedName>
    <definedName name="BIP_SEU_PD_S.05.01_1_EN">'S.05.01_1_EN'!$C$4:$L$34</definedName>
    <definedName name="BIP_SEU_PD_S.05.01_1_FR">#REF!</definedName>
    <definedName name="BIP_SEU_PD_S.05.01_2_EN">'S.05.01_2_EN'!$C$4:$K$34</definedName>
    <definedName name="BIP_SEU_PD_S.05.01_2_FR">#REF!</definedName>
    <definedName name="BIP_SEU_PD_S.05.02_1_EN">'S.05.02_1_EN'!$C$4:$K$35</definedName>
    <definedName name="BIP_SEU_PD_S.05.02_1_FR">#REF!</definedName>
    <definedName name="BIP_SEU_PD_S.17.01_1_EN">'S.17.01_1_EN'!$B$4:$L$30</definedName>
    <definedName name="BIP_SEU_PD_S.17.01_1_FR">#REF!</definedName>
    <definedName name="BIP_SEU_PD_S.17.01_2_EN">'S.17.01_2_EN'!$B$4:$H$30</definedName>
    <definedName name="BIP_SEU_PD_S.17.01_2_FR">#REF!</definedName>
    <definedName name="BIP_SEU_PD_S.19.01_1_EN">'S.19.01_EN'!$C$3:$T$36</definedName>
    <definedName name="BIP_SEU_PD_S.19.01_1_FR">#REF!</definedName>
    <definedName name="BIP_SEU_PD_S.23.01_1_EN">'S.23.01_EN'!$C$4:$I$22</definedName>
    <definedName name="BIP_SEU_PD_S.23.01_1_FR">#REF!</definedName>
    <definedName name="BIP_SEU_PD_S.23.01_2_EN">'S.23.01_EN'!$C$27:$I$48</definedName>
    <definedName name="BIP_SEU_PD_S.23.01_2_FR">#REF!</definedName>
    <definedName name="BIP_SEU_PD_S.23.01_3_EN">'S.23.01_EN'!$C$54:$I$66</definedName>
    <definedName name="BIP_SEU_PD_S.23.01_3_FR">#REF!</definedName>
    <definedName name="BIP_SEU_PD_S.25.01_1_EN">'S.25.01_EN'!$C$5:$G$41</definedName>
    <definedName name="BIP_SEU_PD_S.25.01_1_FR">#REF!</definedName>
    <definedName name="BIP_SEU_PD_S.28.01_1_EN">'S.28.01_EN'!$C$5:$F$53</definedName>
    <definedName name="BIP_SEU_PD_S.28.01_1_FR">#REF!</definedName>
    <definedName name="coef">Lists!$H$2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D31" i="5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C23" i="51"/>
  <c r="C21" i="51"/>
  <c r="B20" i="51"/>
  <c r="D17" i="5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17" i="3"/>
  <c r="G16" i="3"/>
  <c r="G15" i="3"/>
  <c r="H14" i="3"/>
  <c r="I14" i="3" s="1"/>
  <c r="G14" i="3"/>
  <c r="G11" i="3"/>
  <c r="G10" i="3"/>
  <c r="G9" i="3"/>
  <c r="G8" i="3"/>
  <c r="H7" i="3"/>
  <c r="G7" i="3"/>
  <c r="H2" i="3"/>
  <c r="D22" i="51" l="1"/>
  <c r="C22" i="51"/>
  <c r="D18" i="51"/>
  <c r="C18" i="51"/>
  <c r="B23" i="51"/>
  <c r="D16" i="51"/>
  <c r="C16" i="51"/>
  <c r="D23" i="51"/>
  <c r="C19" i="51"/>
  <c r="D21" i="51"/>
  <c r="I7" i="3"/>
  <c r="B21" i="51"/>
  <c r="C17" i="51"/>
  <c r="D19" i="51"/>
  <c r="D20" i="51"/>
  <c r="C20" i="51"/>
  <c r="B17" i="51" l="1"/>
  <c r="B22" i="51"/>
  <c r="B16" i="51"/>
  <c r="B18" i="51"/>
  <c r="B19" i="51"/>
  <c r="B28" i="51" l="1"/>
  <c r="C15" i="51"/>
  <c r="C11" i="51"/>
  <c r="D7" i="51"/>
  <c r="C7" i="51"/>
  <c r="D9" i="51"/>
  <c r="C9" i="51"/>
  <c r="D14" i="51"/>
  <c r="D25" i="51"/>
  <c r="B11" i="51" l="1"/>
  <c r="B15" i="51"/>
  <c r="B29" i="51"/>
  <c r="B9" i="51"/>
  <c r="D11" i="51"/>
  <c r="B4" i="51"/>
  <c r="D4" i="51"/>
  <c r="D15" i="51"/>
  <c r="D1" i="51"/>
  <c r="B5" i="51"/>
  <c r="B12" i="51"/>
  <c r="B30" i="51"/>
  <c r="B6" i="51"/>
  <c r="B3" i="51"/>
  <c r="D26" i="51"/>
  <c r="B31" i="51"/>
  <c r="B25" i="51"/>
  <c r="B2" i="51"/>
  <c r="B10" i="51"/>
  <c r="D8" i="51"/>
  <c r="C8" i="51"/>
  <c r="B14" i="51"/>
  <c r="B24" i="51"/>
  <c r="B7" i="51"/>
  <c r="B27" i="51"/>
  <c r="D13" i="51"/>
  <c r="B13" i="51" l="1"/>
  <c r="B8" i="51"/>
  <c r="B1" i="51"/>
  <c r="B26" i="51"/>
</calcChain>
</file>

<file path=xl/sharedStrings.xml><?xml version="1.0" encoding="utf-8"?>
<sst xmlns="http://schemas.openxmlformats.org/spreadsheetml/2006/main" count="1015" uniqueCount="526">
  <si>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</si>
  <si>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</si>
  <si>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</si>
  <si>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</si>
  <si>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</si>
  <si>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</si>
  <si>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</si>
  <si>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</si>
  <si>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</si>
  <si>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</si>
  <si>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</si>
  <si>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</si>
  <si>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</si>
  <si>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</si>
  <si>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</si>
  <si>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</si>
  <si>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</si>
  <si>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</si>
  <si>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</si>
  <si>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</si>
  <si>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</si>
  <si>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</si>
  <si>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</si>
  <si>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</si>
  <si>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</si>
  <si>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</si>
  <si>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</si>
  <si>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</si>
  <si>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</si>
  <si>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</si>
  <si>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</si>
  <si>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</si>
  <si>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</si>
  <si>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</si>
  <si>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</si>
  <si>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</si>
  <si>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</si>
  <si>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</si>
  <si>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</si>
  <si>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</si>
  <si>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</si>
  <si>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</si>
  <si>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</si>
  <si>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</si>
  <si>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</si>
  <si>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</si>
  <si>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</si>
  <si>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</si>
  <si>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</si>
  <si>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</si>
  <si>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</si>
  <si>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</si>
  <si>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</si>
  <si>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</si>
  <si>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</si>
  <si>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</si>
  <si>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</si>
  <si>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</si>
  <si>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</si>
  <si>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</si>
  <si>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</si>
  <si>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</si>
  <si>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</si>
  <si>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</si>
  <si>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</si>
  <si>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</si>
  <si>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</si>
  <si>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</si>
  <si>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</si>
  <si>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</si>
  <si>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</si>
  <si>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</si>
  <si>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</si>
  <si>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</si>
  <si>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</si>
  <si>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</si>
  <si>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</si>
  <si>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</si>
  <si>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</si>
  <si>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</si>
  <si>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</si>
  <si>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</si>
  <si>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</si>
  <si>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</si>
  <si>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</si>
  <si>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</si>
  <si>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</si>
  <si>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</si>
  <si>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</si>
  <si>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</si>
  <si>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</si>
  <si>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</si>
  <si>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</si>
  <si>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</si>
  <si>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</si>
  <si>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</si>
  <si>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</si>
  <si>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</si>
  <si>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</si>
  <si>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</si>
  <si>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</si>
  <si>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</si>
  <si>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</si>
  <si>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</si>
  <si>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</si>
  <si>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</si>
  <si>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</si>
  <si>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</si>
  <si>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</si>
  <si>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</si>
  <si>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</si>
  <si>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</si>
  <si>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</si>
  <si>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</si>
  <si>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</si>
  <si>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</si>
  <si>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</si>
  <si>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</si>
  <si>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</si>
  <si>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</si>
  <si>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</si>
  <si>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</si>
  <si>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</si>
  <si>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</si>
  <si>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</si>
  <si>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</si>
  <si>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</si>
  <si>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</si>
  <si>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</si>
  <si>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</si>
  <si>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</si>
  <si>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</si>
  <si>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</si>
  <si>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</si>
  <si>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</si>
  <si>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</si>
  <si>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</si>
  <si>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</si>
  <si>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</si>
  <si>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</si>
  <si>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</si>
  <si>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</si>
  <si>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</si>
  <si>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</si>
  <si>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</si>
  <si>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</si>
  <si>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</si>
  <si>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</si>
  <si>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</si>
  <si>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</si>
  <si>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</si>
  <si>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</si>
  <si>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</si>
  <si>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</si>
  <si>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</si>
  <si>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</si>
  <si>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</si>
  <si>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</si>
  <si>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</si>
  <si>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</si>
  <si>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</si>
  <si>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</si>
  <si>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</si>
  <si>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</si>
  <si>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</si>
  <si>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</si>
  <si>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</si>
  <si>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</si>
  <si>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</si>
  <si>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</si>
  <si>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</si>
  <si>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</si>
  <si>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</si>
  <si>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</si>
  <si>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</si>
  <si>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</si>
  <si>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</si>
  <si>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</si>
  <si>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</si>
  <si>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</si>
  <si>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</si>
  <si>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</si>
  <si>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</si>
  <si>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</si>
  <si>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</si>
  <si>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</si>
  <si>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</si>
  <si>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</si>
  <si>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</si>
  <si>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</si>
  <si>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</si>
  <si>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</si>
  <si>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</si>
  <si>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</si>
  <si>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</si>
  <si>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</si>
  <si>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</si>
  <si>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</si>
  <si>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</si>
  <si>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</si>
  <si>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</si>
  <si>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</si>
  <si>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</si>
  <si>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</si>
  <si>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</si>
  <si>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</si>
  <si>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</si>
  <si>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</si>
  <si>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</si>
  <si>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</si>
  <si>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</si>
  <si>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</si>
  <si>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</si>
  <si>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</si>
  <si>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</si>
  <si>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</si>
  <si>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</si>
  <si>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</si>
  <si>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</si>
  <si>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</si>
  <si>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</si>
  <si>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</si>
  <si>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</si>
  <si>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</si>
  <si>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</si>
  <si>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</si>
  <si>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</si>
  <si>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</si>
  <si>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</si>
  <si>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</si>
  <si>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</si>
  <si>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</si>
  <si>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</si>
  <si>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</si>
  <si>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</si>
  <si>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</si>
  <si>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</si>
  <si>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</si>
  <si>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</si>
  <si>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</si>
  <si>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</si>
  <si>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</si>
  <si>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</si>
  <si>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</si>
  <si>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</si>
  <si>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</si>
  <si>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</si>
  <si>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</si>
  <si>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</si>
  <si>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</si>
  <si>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</si>
  <si>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</si>
  <si>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</si>
  <si>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</si>
  <si>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</si>
  <si>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</si>
  <si>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</si>
  <si>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</si>
  <si>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</si>
  <si>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</si>
  <si>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</si>
  <si>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</si>
  <si>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</si>
  <si>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</si>
  <si>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</si>
  <si>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</si>
  <si>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</si>
  <si>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</si>
  <si>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</si>
  <si>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</si>
  <si>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</si>
  <si>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</si>
  <si>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</si>
  <si>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</si>
  <si>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</si>
  <si>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</si>
  <si>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</si>
  <si>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</si>
  <si>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</si>
  <si>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</si>
  <si>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</si>
  <si>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</si>
  <si>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</si>
  <si>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</si>
  <si>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</si>
  <si>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</si>
  <si>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</si>
  <si>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</si>
  <si>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</si>
  <si>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</si>
  <si>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</si>
  <si>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</si>
  <si>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</si>
  <si>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</si>
  <si>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</si>
  <si>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</si>
  <si>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</si>
  <si>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</si>
  <si>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</si>
  <si>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</si>
  <si>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</si>
  <si>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</si>
  <si>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</si>
  <si>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</si>
  <si>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</si>
  <si>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</si>
  <si>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</si>
  <si>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</si>
  <si>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</si>
  <si>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</si>
  <si>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</si>
  <si>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</si>
  <si>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</si>
  <si>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</si>
  <si>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</si>
  <si>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</si>
  <si>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</si>
  <si>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</si>
  <si>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</si>
  <si>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</si>
  <si>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</si>
  <si>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</si>
  <si>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</si>
  <si>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</si>
  <si>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</si>
  <si>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</si>
  <si>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</si>
  <si>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</si>
  <si>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</si>
  <si>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</si>
  <si>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</si>
  <si>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</si>
  <si>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</si>
  <si>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</si>
  <si>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</si>
  <si>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</si>
  <si>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</si>
  <si>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</si>
  <si>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</si>
  <si>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</si>
  <si>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</si>
  <si>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</si>
  <si>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</si>
  <si>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</si>
  <si>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</si>
  <si>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</si>
  <si>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</si>
  <si>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</si>
  <si>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</si>
  <si>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</si>
  <si>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</si>
  <si>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</si>
  <si>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</si>
  <si>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</si>
  <si>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</si>
  <si>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</si>
  <si>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</si>
  <si>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</si>
  <si>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</si>
  <si>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</si>
  <si>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</si>
  <si>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</si>
  <si>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</si>
  <si>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</si>
  <si>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</si>
  <si>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</si>
  <si>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</si>
  <si>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</si>
  <si>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</si>
  <si>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</si>
  <si>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</si>
  <si>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</si>
  <si>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</si>
  <si>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</si>
  <si>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</si>
  <si>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</si>
  <si>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</si>
  <si>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</si>
  <si>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</si>
  <si>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</si>
  <si>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</si>
  <si>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</si>
  <si>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</si>
  <si>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</si>
  <si>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</si>
  <si>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</si>
  <si>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</si>
  <si>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</si>
  <si>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</si>
  <si>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</si>
  <si>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</si>
  <si>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</si>
  <si>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</si>
  <si>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</si>
  <si>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</si>
  <si>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</si>
  <si>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</si>
  <si>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</si>
  <si>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</si>
  <si>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</si>
  <si>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</si>
  <si>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</si>
  <si>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</si>
  <si>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</si>
  <si>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</si>
  <si>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</si>
  <si>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</si>
  <si>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</si>
  <si>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</si>
  <si>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</si>
  <si>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</si>
  <si>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</si>
  <si>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3740348521378216"/>
        <rFont val="Arial"/>
        <family val="2"/>
      </rPr>
      <t>Reminder</t>
    </r>
    <r>
      <rPr>
        <b/>
        <sz val="8"/>
        <color theme="9" tint="-0.23740348521378216"/>
        <rFont val="Arial"/>
        <family val="2"/>
      </rPr>
      <t xml:space="preserve"> TOTAL ASSETS</t>
    </r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</si>
  <si>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</si>
  <si>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</si>
  <si>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</si>
  <si>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</si>
  <si>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</si>
  <si>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</si>
  <si>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</si>
  <si>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</si>
  <si>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</si>
  <si>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</si>
  <si>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</si>
  <si>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</si>
  <si>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</si>
  <si>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</si>
  <si>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</si>
  <si>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</si>
  <si>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</si>
  <si>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</si>
  <si>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</si>
  <si>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</si>
  <si>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</si>
  <si>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</si>
  <si>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</si>
  <si>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</si>
  <si>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</si>
  <si>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</si>
  <si>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</si>
  <si>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</si>
  <si>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</si>
  <si>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</si>
  <si>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</si>
  <si>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</si>
  <si>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</si>
  <si>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</si>
  <si>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</si>
  <si>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</si>
  <si>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</si>
  <si>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</si>
  <si>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</si>
  <si>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</si>
  <si>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</si>
  <si>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</si>
  <si>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</si>
  <si>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</si>
  <si>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</si>
  <si>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</si>
  <si>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</si>
  <si>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</si>
  <si>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</si>
  <si>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</si>
  <si>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</si>
  <si>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</si>
  <si>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</si>
  <si>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</si>
  <si>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</si>
  <si>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</si>
  <si>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</si>
  <si>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</si>
  <si>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</si>
  <si>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</si>
  <si>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</si>
  <si>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</si>
  <si>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Total amount of Notional Solvency Capital Requirement for matching adjustment portfolios</t>
  </si>
  <si>
    <t>2019.12</t>
  </si>
  <si>
    <t>SCOR Europe SE</t>
  </si>
  <si>
    <t>GEUROPE</t>
  </si>
  <si>
    <t>SEU</t>
  </si>
  <si>
    <t>BIP_SEU_PD_</t>
  </si>
  <si>
    <t>In EUR</t>
  </si>
  <si>
    <t>In EUR thousands</t>
  </si>
  <si>
    <t>In EUR millions</t>
  </si>
  <si>
    <t>SCOR UK</t>
  </si>
  <si>
    <t>SUK</t>
  </si>
  <si>
    <t>2020.12</t>
  </si>
  <si>
    <t>2021.12</t>
  </si>
  <si>
    <t>2022.12</t>
  </si>
  <si>
    <t>2023.12</t>
  </si>
  <si>
    <t>En euros</t>
  </si>
  <si>
    <t>En milliers d'euros</t>
  </si>
  <si>
    <t>En millions d'euros</t>
  </si>
  <si>
    <t>_asatdateFR</t>
  </si>
  <si>
    <t>_sdateFR</t>
  </si>
  <si>
    <t>du revenu</t>
  </si>
  <si>
    <t>(NO) 
Norway</t>
  </si>
  <si>
    <t>(GB) 
United Kingdom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</si>
  <si>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</si>
  <si>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</si>
  <si>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</si>
  <si>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</si>
  <si>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</si>
  <si>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</si>
  <si>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</si>
  <si>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</si>
  <si>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(DE) 
Germany</t>
  </si>
  <si>
    <t>(US) 
United States</t>
  </si>
  <si>
    <t>(IE) 
Ireland</t>
  </si>
  <si>
    <t xml:space="preserve">S.28.01_1 - Minimum Capital Requirement - Only life or only Non-life insurance or reinsurance activity </t>
  </si>
  <si>
    <t>SCOR Europe SE
As at December 31, 2022
In EUR thousands</t>
  </si>
  <si>
    <t>SCOR Europe SE Standard Formula 
As at December 31, 2022
In EUR thousands</t>
  </si>
  <si>
    <t>S.23.01_1 - Own funds  (part1)</t>
  </si>
  <si>
    <t>S.23.01_2 - Own funds  (part2)</t>
  </si>
  <si>
    <t>S.17.01_2 - Non-life Technical Provisions (part 2)</t>
  </si>
  <si>
    <t>S.17.01_1 - Non-life Technical Provisions (part 1)</t>
  </si>
  <si>
    <t>S.05.02_1 - Premiums, claims and expenses by country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</si>
  <si>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</si>
  <si>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</si>
  <si>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</si>
  <si>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Europe SE
Liabilities as at December 31, 2022
In EUR thousands</t>
  </si>
  <si>
    <t>S.02.01_1 - Balance Sheet - Assets</t>
  </si>
  <si>
    <t>SCOR Europe SE
Assets as at December 31, 2022
In EUR thousands</t>
  </si>
  <si>
    <t xml:space="preserve">*The table above presents lines of business applicable to SCOR </t>
  </si>
  <si>
    <t xml:space="preserve">(*) The table above presents lines of business applicable to SCOR </t>
  </si>
  <si>
    <t xml:space="preserve">S.19.01_1 - Non-life Insurance Claims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</si>
</sst>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(&quot;€&quot;* #,##0_);_(&quot;€&quot;* \(#,##0\);_(&quot;€&quot;* &quot;-&quot;_);_(@_)"/>
    <numFmt numFmtId="168" formatCode="#,##0_ ;\-#,##0\ "/>
  </numFmts>
  <fonts count="55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249763481551561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740348521378216"/>
      <name val="Arial"/>
      <family val="2"/>
    </font>
    <font>
      <b/>
      <i/>
      <sz val="8"/>
      <color theme="9" tint="-0.23740348521378216"/>
      <name val="Arial"/>
      <family val="2"/>
    </font>
    <font>
      <sz val="8"/>
      <color theme="0" tint="-0.48295541245765555"/>
      <name val="Arial"/>
      <family val="2"/>
    </font>
    <font>
      <i/>
      <sz val="8"/>
      <color theme="9" tint="-0.23740348521378216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7"/>
      <color theme="0" tint="-0.48789941099276712"/>
      <name val="Arial"/>
      <family val="2"/>
      <scheme val="major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2624286629841001E-2"/>
        <bgColor indexed="64"/>
      </patternFill>
    </fill>
    <fill>
      <patternFill patternType="solid">
        <fgColor theme="0" tint="-3.5431989501632739E-2"/>
        <bgColor indexed="64"/>
      </patternFill>
    </fill>
    <fill>
      <patternFill patternType="solid">
        <fgColor theme="0" tint="-3.3204138309884945E-2"/>
        <bgColor indexed="64"/>
      </patternFill>
    </fill>
    <fill>
      <patternFill patternType="solid">
        <fgColor theme="0" tint="-3.3570360423596915E-2"/>
        <bgColor indexed="64"/>
      </patternFill>
    </fill>
    <fill>
      <patternFill patternType="solid">
        <fgColor theme="0" tint="-3.3600878933072911E-2"/>
        <bgColor indexed="64"/>
      </patternFill>
    </fill>
    <fill>
      <patternFill patternType="solid">
        <fgColor theme="0" tint="-3.5554063539536732E-2"/>
        <bgColor indexed="64"/>
      </patternFill>
    </fill>
    <fill>
      <patternFill patternType="solid">
        <fgColor theme="0" tint="-3.4974211859492781E-2"/>
        <bgColor indexed="64"/>
      </patternFill>
    </fill>
    <fill>
      <patternFill patternType="solid">
        <fgColor theme="0" tint="-3.5248878444776754E-2"/>
        <bgColor indexed="64"/>
      </patternFill>
    </fill>
    <fill>
      <patternFill patternType="solid">
        <fgColor theme="0" tint="-3.6561174352244638E-2"/>
        <bgColor indexed="64"/>
      </patternFill>
    </fill>
    <fill>
      <patternFill patternType="solid">
        <fgColor theme="0" tint="-3.5523545030060735E-2"/>
        <bgColor indexed="64"/>
      </patternFill>
    </fill>
    <fill>
      <patternFill patternType="solid">
        <fgColor theme="0" tint="-3.3112582781456956E-2"/>
        <bgColor indexed="64"/>
      </patternFill>
    </fill>
    <fill>
      <patternFill patternType="solid">
        <fgColor theme="0" tint="-3.5493026520584732E-2"/>
        <bgColor indexed="64"/>
      </patternFill>
    </fill>
    <fill>
      <patternFill patternType="solid">
        <fgColor theme="0" tint="-4.7791985839411605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25815607165746"/>
      </right>
      <top/>
      <bottom style="thin">
        <color theme="0" tint="-0.2325815607165746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26334421826838"/>
      </top>
      <bottom/>
      <diagonal/>
    </border>
    <border>
      <left/>
      <right style="thin">
        <color theme="0" tint="-0.1326334421826838"/>
      </right>
      <top/>
      <bottom style="thin">
        <color theme="0" tint="-0.1326334421826838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" fillId="0" borderId="0"/>
    <xf numFmtId="165" fontId="54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5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2" fillId="0" borderId="0"/>
    <xf numFmtId="0" fontId="2" fillId="0" borderId="0"/>
    <xf numFmtId="165" fontId="5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4" fillId="0" borderId="0" applyFont="0" applyFill="0" applyBorder="0" applyAlignment="0" applyProtection="0"/>
  </cellStyleXfs>
  <cellXfs count="380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4" fillId="0" borderId="0" xfId="7"/>
    <xf numFmtId="0" fontId="54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7" borderId="0" xfId="7" applyFont="1" applyFill="1"/>
    <xf numFmtId="0" fontId="8" fillId="27" borderId="0" xfId="7" applyFont="1" applyFill="1"/>
    <xf numFmtId="0" fontId="9" fillId="27" borderId="12" xfId="7" applyFont="1" applyFill="1" applyBorder="1"/>
    <xf numFmtId="0" fontId="9" fillId="27" borderId="12" xfId="7" applyFont="1" applyFill="1" applyBorder="1" applyAlignment="1">
      <alignment horizontal="center"/>
    </xf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0" borderId="0" xfId="7" applyFont="1"/>
    <xf numFmtId="0" fontId="5" fillId="27" borderId="15" xfId="7" applyFont="1" applyFill="1" applyBorder="1"/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14" fillId="27" borderId="19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7" borderId="22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7" borderId="23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7" borderId="24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0" fontId="18" fillId="27" borderId="0" xfId="7" applyFont="1" applyFill="1" applyAlignment="1">
      <alignment horizontal="left" indent="2"/>
    </xf>
    <xf numFmtId="0" fontId="17" fillId="32" borderId="0" xfId="7" applyFont="1" applyFill="1" applyAlignment="1">
      <alignment horizontal="center"/>
    </xf>
    <xf numFmtId="168" fontId="18" fillId="27" borderId="0" xfId="7" applyNumberFormat="1" applyFont="1" applyFill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4" xfId="7" applyFont="1" applyFill="1" applyBorder="1" applyAlignment="1">
      <alignment horizontal="left" indent="1"/>
    </xf>
    <xf numFmtId="0" fontId="14" fillId="27" borderId="9" xfId="7" applyFont="1" applyFill="1" applyBorder="1" applyAlignment="1">
      <alignment horizontal="left" wrapText="1"/>
    </xf>
    <xf numFmtId="0" fontId="16" fillId="32" borderId="9" xfId="7" applyFont="1" applyFill="1" applyBorder="1" applyAlignment="1">
      <alignment horizontal="center" wrapText="1"/>
    </xf>
    <xf numFmtId="168" fontId="14" fillId="27" borderId="9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7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2"/>
    </xf>
    <xf numFmtId="0" fontId="17" fillId="27" borderId="21" xfId="7" applyFont="1" applyFill="1" applyBorder="1" applyAlignment="1">
      <alignment horizontal="left" wrapText="1" indent="1"/>
    </xf>
    <xf numFmtId="168" fontId="19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4" fillId="27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7" borderId="8" xfId="7" applyFont="1" applyFill="1" applyBorder="1" applyAlignment="1">
      <alignment horizontal="left"/>
    </xf>
    <xf numFmtId="0" fontId="16" fillId="32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2"/>
    </xf>
    <xf numFmtId="168" fontId="21" fillId="27" borderId="24" xfId="7" applyNumberFormat="1" applyFont="1" applyFill="1" applyBorder="1" applyAlignment="1">
      <alignment horizontal="right"/>
    </xf>
    <xf numFmtId="0" fontId="18" fillId="27" borderId="0" xfId="7" applyFont="1" applyFill="1" applyAlignment="1">
      <alignment horizontal="left" wrapText="1" indent="2"/>
    </xf>
    <xf numFmtId="168" fontId="21" fillId="27" borderId="0" xfId="7" applyNumberFormat="1" applyFont="1" applyFill="1" applyAlignment="1">
      <alignment horizontal="right"/>
    </xf>
    <xf numFmtId="0" fontId="18" fillId="27" borderId="11" xfId="7" applyFont="1" applyFill="1" applyBorder="1" applyAlignment="1">
      <alignment horizontal="left" wrapText="1" indent="2"/>
    </xf>
    <xf numFmtId="168" fontId="21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wrapText="1" indent="1"/>
    </xf>
    <xf numFmtId="168" fontId="16" fillId="27" borderId="23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7" borderId="24" xfId="7" applyNumberFormat="1" applyFont="1" applyFill="1" applyBorder="1" applyAlignment="1">
      <alignment horizontal="right"/>
    </xf>
    <xf numFmtId="168" fontId="16" fillId="27" borderId="0" xfId="7" applyNumberFormat="1" applyFont="1" applyFill="1" applyAlignment="1">
      <alignment horizontal="right"/>
    </xf>
    <xf numFmtId="168" fontId="16" fillId="27" borderId="1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1"/>
    </xf>
    <xf numFmtId="0" fontId="18" fillId="27" borderId="0" xfId="7" applyFont="1" applyFill="1" applyAlignment="1">
      <alignment horizontal="left" wrapText="1" indent="1"/>
    </xf>
    <xf numFmtId="0" fontId="18" fillId="27" borderId="11" xfId="7" applyFont="1" applyFill="1" applyBorder="1" applyAlignment="1">
      <alignment horizontal="left" wrapText="1" indent="1"/>
    </xf>
    <xf numFmtId="0" fontId="14" fillId="27" borderId="0" xfId="7" applyFont="1" applyFill="1" applyAlignment="1">
      <alignment horizontal="left" wrapText="1"/>
    </xf>
    <xf numFmtId="0" fontId="16" fillId="32" borderId="0" xfId="7" applyFont="1" applyFill="1" applyAlignment="1">
      <alignment horizontal="center" wrapText="1"/>
    </xf>
    <xf numFmtId="0" fontId="17" fillId="27" borderId="24" xfId="7" applyFont="1" applyFill="1" applyBorder="1" applyAlignment="1">
      <alignment horizontal="left" wrapText="1" indent="1"/>
    </xf>
    <xf numFmtId="0" fontId="20" fillId="27" borderId="9" xfId="7" applyFont="1" applyFill="1" applyBorder="1" applyAlignment="1">
      <alignment horizontal="left" wrapText="1"/>
    </xf>
    <xf numFmtId="0" fontId="16" fillId="32" borderId="9" xfId="7" applyFont="1" applyFill="1" applyBorder="1" applyAlignment="1">
      <alignment horizontal="center"/>
    </xf>
    <xf numFmtId="168" fontId="20" fillId="27" borderId="9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7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4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/>
    <xf numFmtId="0" fontId="14" fillId="27" borderId="19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8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7" borderId="0" xfId="0" applyFill="1"/>
    <xf numFmtId="0" fontId="14" fillId="27" borderId="29" xfId="0" applyFont="1" applyFill="1" applyBorder="1" applyAlignment="1">
      <alignment horizontal="left" vertical="top" wrapText="1"/>
    </xf>
    <xf numFmtId="0" fontId="14" fillId="27" borderId="29" xfId="0" applyFont="1" applyFill="1" applyBorder="1"/>
    <xf numFmtId="0" fontId="14" fillId="27" borderId="0" xfId="0" applyFont="1" applyFill="1" applyAlignment="1">
      <alignment horizontal="left" vertical="top"/>
    </xf>
    <xf numFmtId="0" fontId="14" fillId="27" borderId="0" xfId="0" applyFont="1" applyFill="1"/>
    <xf numFmtId="0" fontId="16" fillId="36" borderId="0" xfId="0" applyFont="1" applyFill="1" applyAlignment="1">
      <alignment horizontal="right" indent="1"/>
    </xf>
    <xf numFmtId="0" fontId="14" fillId="27" borderId="0" xfId="0" applyFont="1" applyFill="1" applyAlignment="1">
      <alignment horizontal="left" wrapText="1"/>
    </xf>
    <xf numFmtId="0" fontId="16" fillId="27" borderId="0" xfId="0" applyFont="1" applyFill="1" applyAlignment="1">
      <alignment horizontal="right" wrapText="1"/>
    </xf>
    <xf numFmtId="0" fontId="38" fillId="27" borderId="0" xfId="7" applyFont="1" applyFill="1"/>
    <xf numFmtId="0" fontId="39" fillId="27" borderId="0" xfId="7" applyFont="1" applyFill="1"/>
    <xf numFmtId="0" fontId="38" fillId="0" borderId="0" xfId="7" applyFont="1"/>
    <xf numFmtId="0" fontId="39" fillId="27" borderId="29" xfId="7" applyFont="1" applyFill="1" applyBorder="1"/>
    <xf numFmtId="0" fontId="39" fillId="32" borderId="0" xfId="7" applyFont="1" applyFill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/>
    <xf numFmtId="0" fontId="39" fillId="32" borderId="28" xfId="7" applyFont="1" applyFill="1" applyBorder="1"/>
    <xf numFmtId="0" fontId="14" fillId="27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0" fontId="16" fillId="37" borderId="10" xfId="7" applyFont="1" applyFill="1" applyBorder="1" applyAlignment="1">
      <alignment horizontal="right" vertical="center" indent="1"/>
    </xf>
    <xf numFmtId="0" fontId="14" fillId="27" borderId="9" xfId="7" applyFont="1" applyFill="1" applyBorder="1" applyAlignment="1">
      <alignment wrapText="1"/>
    </xf>
    <xf numFmtId="0" fontId="38" fillId="27" borderId="9" xfId="7" applyFont="1" applyFill="1" applyBorder="1"/>
    <xf numFmtId="168" fontId="38" fillId="27" borderId="9" xfId="7" applyNumberFormat="1" applyFont="1" applyFill="1" applyBorder="1"/>
    <xf numFmtId="0" fontId="16" fillId="27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7" borderId="23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7" borderId="21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168" fontId="38" fillId="27" borderId="9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7" borderId="8" xfId="7" applyFont="1" applyFill="1" applyBorder="1" applyAlignment="1">
      <alignment wrapText="1"/>
    </xf>
    <xf numFmtId="0" fontId="16" fillId="37" borderId="8" xfId="7" applyFont="1" applyFill="1" applyBorder="1" applyAlignment="1">
      <alignment horizontal="center" vertical="center"/>
    </xf>
    <xf numFmtId="168" fontId="14" fillId="30" borderId="8" xfId="4" applyNumberFormat="1" applyFont="1" applyFill="1" applyBorder="1" applyAlignment="1">
      <alignment horizontal="right"/>
    </xf>
    <xf numFmtId="168" fontId="14" fillId="27" borderId="8" xfId="4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0" fontId="38" fillId="27" borderId="9" xfId="7" applyFont="1" applyFill="1" applyBorder="1" applyAlignment="1">
      <alignment horizontal="center"/>
    </xf>
    <xf numFmtId="0" fontId="16" fillId="27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168" fontId="14" fillId="30" borderId="9" xfId="4" applyNumberFormat="1" applyFont="1" applyFill="1" applyBorder="1" applyAlignment="1">
      <alignment horizontal="right"/>
    </xf>
    <xf numFmtId="168" fontId="14" fillId="27" borderId="9" xfId="4" applyNumberFormat="1" applyFont="1" applyFill="1" applyBorder="1" applyAlignment="1">
      <alignment horizontal="right"/>
    </xf>
    <xf numFmtId="168" fontId="16" fillId="27" borderId="9" xfId="4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 wrapText="1" indent="1"/>
    </xf>
    <xf numFmtId="10" fontId="14" fillId="30" borderId="9" xfId="10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0" fontId="14" fillId="30" borderId="8" xfId="10" applyNumberFormat="1" applyFont="1" applyFill="1" applyBorder="1" applyAlignment="1">
      <alignment horizontal="right"/>
    </xf>
    <xf numFmtId="0" fontId="40" fillId="27" borderId="0" xfId="7" applyFont="1" applyFill="1" applyAlignment="1">
      <alignment wrapText="1"/>
    </xf>
    <xf numFmtId="0" fontId="14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7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7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7" borderId="25" xfId="4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27" borderId="0" xfId="7" applyFont="1" applyFill="1"/>
    <xf numFmtId="0" fontId="16" fillId="38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4" fillId="27" borderId="9" xfId="7" applyFont="1" applyFill="1" applyBorder="1"/>
    <xf numFmtId="0" fontId="16" fillId="38" borderId="9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7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7" borderId="10" xfId="7" applyFont="1" applyFill="1" applyBorder="1"/>
    <xf numFmtId="0" fontId="16" fillId="38" borderId="0" xfId="7" applyFont="1" applyFill="1" applyAlignment="1">
      <alignment horizontal="right" vertical="center" indent="1"/>
    </xf>
    <xf numFmtId="168" fontId="14" fillId="30" borderId="9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7" borderId="0" xfId="0" applyFont="1" applyFill="1"/>
    <xf numFmtId="0" fontId="14" fillId="27" borderId="0" xfId="0" applyFont="1" applyFill="1" applyAlignment="1">
      <alignment horizontal="right"/>
    </xf>
    <xf numFmtId="0" fontId="38" fillId="0" borderId="0" xfId="0" applyFont="1"/>
    <xf numFmtId="0" fontId="16" fillId="27" borderId="0" xfId="0" applyFont="1" applyFill="1" applyAlignment="1">
      <alignment horizontal="center" vertical="center"/>
    </xf>
    <xf numFmtId="0" fontId="16" fillId="38" borderId="0" xfId="0" applyFont="1" applyFill="1" applyAlignment="1">
      <alignment horizontal="right" indent="1"/>
    </xf>
    <xf numFmtId="0" fontId="16" fillId="27" borderId="25" xfId="0" applyFont="1" applyFill="1" applyBorder="1" applyAlignment="1">
      <alignment horizontal="left"/>
    </xf>
    <xf numFmtId="0" fontId="16" fillId="38" borderId="25" xfId="0" applyFont="1" applyFill="1" applyBorder="1" applyAlignment="1">
      <alignment horizontal="center" vertical="center"/>
    </xf>
    <xf numFmtId="0" fontId="16" fillId="27" borderId="21" xfId="0" applyFont="1" applyFill="1" applyBorder="1" applyAlignment="1">
      <alignment horizontal="left"/>
    </xf>
    <xf numFmtId="0" fontId="16" fillId="38" borderId="21" xfId="0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left"/>
    </xf>
    <xf numFmtId="0" fontId="16" fillId="38" borderId="22" xfId="0" applyFont="1" applyFill="1" applyBorder="1" applyAlignment="1">
      <alignment horizontal="center" vertical="center"/>
    </xf>
    <xf numFmtId="168" fontId="16" fillId="27" borderId="22" xfId="4" applyNumberFormat="1" applyFont="1" applyFill="1" applyBorder="1" applyAlignment="1">
      <alignment horizontal="right"/>
    </xf>
    <xf numFmtId="0" fontId="16" fillId="27" borderId="23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right" indent="1"/>
    </xf>
    <xf numFmtId="0" fontId="14" fillId="27" borderId="8" xfId="0" applyFont="1" applyFill="1" applyBorder="1" applyAlignment="1">
      <alignment horizontal="left"/>
    </xf>
    <xf numFmtId="0" fontId="16" fillId="38" borderId="8" xfId="0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wrapText="1"/>
    </xf>
    <xf numFmtId="0" fontId="16" fillId="27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7" borderId="32" xfId="4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 indent="1"/>
    </xf>
    <xf numFmtId="0" fontId="16" fillId="27" borderId="19" xfId="7" applyFont="1" applyFill="1" applyBorder="1" applyAlignment="1">
      <alignment horizontal="right" wrapText="1" indent="1"/>
    </xf>
    <xf numFmtId="0" fontId="15" fillId="26" borderId="19" xfId="7" applyFont="1" applyFill="1" applyBorder="1" applyAlignment="1">
      <alignment horizontal="right" vertical="center" wrapText="1"/>
    </xf>
    <xf numFmtId="0" fontId="16" fillId="27" borderId="0" xfId="7" applyFont="1" applyFill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7" borderId="33" xfId="7" applyNumberFormat="1" applyFont="1" applyFill="1" applyBorder="1" applyAlignment="1">
      <alignment horizontal="right"/>
    </xf>
    <xf numFmtId="168" fontId="16" fillId="27" borderId="34" xfId="7" applyNumberFormat="1" applyFont="1" applyFill="1" applyBorder="1" applyAlignment="1">
      <alignment horizontal="right"/>
    </xf>
    <xf numFmtId="168" fontId="16" fillId="27" borderId="33" xfId="4" applyNumberFormat="1" applyFont="1" applyFill="1" applyBorder="1" applyAlignment="1">
      <alignment horizontal="right"/>
    </xf>
    <xf numFmtId="168" fontId="16" fillId="27" borderId="35" xfId="7" applyNumberFormat="1" applyFont="1" applyFill="1" applyBorder="1" applyAlignment="1">
      <alignment horizontal="right"/>
    </xf>
    <xf numFmtId="168" fontId="16" fillId="27" borderId="36" xfId="4" applyNumberFormat="1" applyFont="1" applyFill="1" applyBorder="1" applyAlignment="1">
      <alignment horizontal="right"/>
    </xf>
    <xf numFmtId="168" fontId="16" fillId="27" borderId="37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168" fontId="14" fillId="27" borderId="33" xfId="4" applyNumberFormat="1" applyFont="1" applyFill="1" applyBorder="1" applyAlignment="1">
      <alignment horizontal="right"/>
    </xf>
    <xf numFmtId="168" fontId="14" fillId="27" borderId="40" xfId="4" applyNumberFormat="1" applyFont="1" applyFill="1" applyBorder="1" applyAlignment="1">
      <alignment horizontal="right"/>
    </xf>
    <xf numFmtId="168" fontId="16" fillId="27" borderId="41" xfId="4" applyNumberFormat="1" applyFont="1" applyFill="1" applyBorder="1" applyAlignment="1">
      <alignment horizontal="right"/>
    </xf>
    <xf numFmtId="0" fontId="16" fillId="27" borderId="9" xfId="13" applyFont="1" applyFill="1" applyBorder="1"/>
    <xf numFmtId="0" fontId="16" fillId="36" borderId="9" xfId="0" applyFont="1" applyFill="1" applyBorder="1" applyAlignment="1">
      <alignment horizontal="center" vertical="center"/>
    </xf>
    <xf numFmtId="168" fontId="16" fillId="27" borderId="9" xfId="12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 vertical="center"/>
    </xf>
    <xf numFmtId="0" fontId="14" fillId="27" borderId="11" xfId="7" applyFont="1" applyFill="1" applyBorder="1"/>
    <xf numFmtId="168" fontId="16" fillId="27" borderId="9" xfId="7" applyNumberFormat="1" applyFont="1" applyFill="1" applyBorder="1" applyAlignment="1">
      <alignment horizontal="right"/>
    </xf>
    <xf numFmtId="168" fontId="16" fillId="27" borderId="24" xfId="4" applyNumberFormat="1" applyFont="1" applyFill="1" applyBorder="1" applyAlignment="1">
      <alignment horizontal="right"/>
    </xf>
    <xf numFmtId="0" fontId="16" fillId="27" borderId="19" xfId="7" applyFont="1" applyFill="1" applyBorder="1" applyAlignment="1">
      <alignment horizontal="right" wrapText="1"/>
    </xf>
    <xf numFmtId="0" fontId="16" fillId="38" borderId="10" xfId="7" applyFont="1" applyFill="1" applyBorder="1" applyAlignment="1">
      <alignment horizontal="center" wrapText="1"/>
    </xf>
    <xf numFmtId="0" fontId="14" fillId="38" borderId="10" xfId="7" applyFont="1" applyFill="1" applyBorder="1" applyAlignment="1">
      <alignment horizontal="center" wrapText="1"/>
    </xf>
    <xf numFmtId="0" fontId="16" fillId="27" borderId="9" xfId="7" applyFont="1" applyFill="1" applyBorder="1" applyAlignment="1">
      <alignment horizontal="center" wrapText="1"/>
    </xf>
    <xf numFmtId="0" fontId="14" fillId="27" borderId="9" xfId="7" applyFont="1" applyFill="1" applyBorder="1" applyAlignment="1">
      <alignment horizontal="center" wrapText="1"/>
    </xf>
    <xf numFmtId="168" fontId="16" fillId="27" borderId="0" xfId="4" applyNumberFormat="1" applyFont="1" applyFill="1" applyBorder="1" applyAlignment="1">
      <alignment horizontal="right"/>
    </xf>
    <xf numFmtId="0" fontId="16" fillId="27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7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7" borderId="11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7" borderId="0" xfId="7" applyFont="1" applyFill="1" applyAlignment="1">
      <alignment wrapText="1"/>
    </xf>
    <xf numFmtId="168" fontId="16" fillId="27" borderId="19" xfId="4" applyNumberFormat="1" applyFont="1" applyFill="1" applyBorder="1" applyAlignment="1">
      <alignment horizontal="right"/>
    </xf>
    <xf numFmtId="0" fontId="16" fillId="27" borderId="8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wrapText="1"/>
    </xf>
    <xf numFmtId="168" fontId="16" fillId="30" borderId="9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7" borderId="10" xfId="7" applyFont="1" applyFill="1" applyBorder="1" applyAlignment="1">
      <alignment wrapText="1"/>
    </xf>
    <xf numFmtId="0" fontId="16" fillId="27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7" borderId="10" xfId="7" applyFont="1" applyFill="1" applyBorder="1" applyAlignment="1">
      <alignment horizontal="center" vertical="center"/>
    </xf>
    <xf numFmtId="0" fontId="16" fillId="27" borderId="10" xfId="7" applyFont="1" applyFill="1" applyBorder="1" applyAlignment="1">
      <alignment horizontal="right" vertical="center" indent="1"/>
    </xf>
    <xf numFmtId="0" fontId="16" fillId="39" borderId="23" xfId="7" applyFont="1" applyFill="1" applyBorder="1" applyAlignment="1">
      <alignment horizontal="center"/>
    </xf>
    <xf numFmtId="168" fontId="38" fillId="39" borderId="9" xfId="7" applyNumberFormat="1" applyFont="1" applyFill="1" applyBorder="1"/>
    <xf numFmtId="0" fontId="40" fillId="27" borderId="0" xfId="7" applyFont="1" applyFill="1"/>
    <xf numFmtId="0" fontId="40" fillId="27" borderId="19" xfId="7" applyFont="1" applyFill="1" applyBorder="1" applyAlignment="1">
      <alignment wrapText="1"/>
    </xf>
    <xf numFmtId="0" fontId="16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7" borderId="32" xfId="7" applyFont="1" applyFill="1" applyBorder="1"/>
    <xf numFmtId="168" fontId="16" fillId="27" borderId="42" xfId="7" applyNumberFormat="1" applyFont="1" applyFill="1" applyBorder="1" applyAlignment="1">
      <alignment horizontal="right"/>
    </xf>
    <xf numFmtId="0" fontId="16" fillId="27" borderId="30" xfId="7" applyFont="1" applyFill="1" applyBorder="1" applyAlignment="1">
      <alignment horizontal="center" vertical="center"/>
    </xf>
    <xf numFmtId="168" fontId="16" fillId="30" borderId="43" xfId="4" applyNumberFormat="1" applyFont="1" applyFill="1" applyBorder="1" applyAlignment="1">
      <alignment horizontal="right"/>
    </xf>
    <xf numFmtId="168" fontId="16" fillId="30" borderId="44" xfId="4" applyNumberFormat="1" applyFont="1" applyFill="1" applyBorder="1" applyAlignment="1">
      <alignment horizontal="right"/>
    </xf>
    <xf numFmtId="168" fontId="14" fillId="30" borderId="45" xfId="4" applyNumberFormat="1" applyFont="1" applyFill="1" applyBorder="1" applyAlignment="1">
      <alignment horizontal="right"/>
    </xf>
    <xf numFmtId="0" fontId="14" fillId="0" borderId="0" xfId="38" applyFont="1" applyAlignment="1">
      <alignment vertical="center" wrapText="1"/>
    </xf>
    <xf numFmtId="0" fontId="16" fillId="40" borderId="30" xfId="7" applyFont="1" applyFill="1" applyBorder="1" applyAlignment="1">
      <alignment horizontal="center" vertical="center"/>
    </xf>
    <xf numFmtId="0" fontId="16" fillId="40" borderId="30" xfId="7" applyFont="1" applyFill="1" applyBorder="1" applyAlignment="1">
      <alignment horizontal="right" vertical="center" indent="1"/>
    </xf>
    <xf numFmtId="0" fontId="16" fillId="40" borderId="9" xfId="7" applyFont="1" applyFill="1" applyBorder="1" applyAlignment="1">
      <alignment horizontal="center" vertical="center"/>
    </xf>
    <xf numFmtId="0" fontId="16" fillId="40" borderId="0" xfId="7" applyFont="1" applyFill="1" applyAlignment="1">
      <alignment horizontal="center" vertical="center"/>
    </xf>
    <xf numFmtId="0" fontId="16" fillId="40" borderId="21" xfId="7" applyFont="1" applyFill="1" applyBorder="1" applyAlignment="1">
      <alignment horizontal="center" vertical="center"/>
    </xf>
    <xf numFmtId="0" fontId="16" fillId="40" borderId="19" xfId="7" applyFont="1" applyFill="1" applyBorder="1" applyAlignment="1">
      <alignment horizontal="center" vertical="center"/>
    </xf>
    <xf numFmtId="0" fontId="44" fillId="27" borderId="19" xfId="7" applyFont="1" applyFill="1" applyBorder="1" applyAlignment="1">
      <alignment horizontal="left" wrapText="1"/>
    </xf>
    <xf numFmtId="0" fontId="46" fillId="27" borderId="0" xfId="7" applyFont="1" applyFill="1"/>
    <xf numFmtId="168" fontId="47" fillId="27" borderId="19" xfId="7" applyNumberFormat="1" applyFont="1" applyFill="1" applyBorder="1" applyAlignment="1">
      <alignment horizontal="right"/>
    </xf>
    <xf numFmtId="0" fontId="16" fillId="27" borderId="0" xfId="7" applyFont="1" applyFill="1" applyAlignment="1">
      <alignment horizontal="left" indent="1"/>
    </xf>
    <xf numFmtId="0" fontId="16" fillId="27" borderId="21" xfId="7" applyFont="1" applyFill="1" applyBorder="1" applyAlignment="1">
      <alignment horizontal="left" indent="1"/>
    </xf>
    <xf numFmtId="0" fontId="49" fillId="27" borderId="0" xfId="7" applyFont="1" applyFill="1" applyAlignment="1">
      <alignment horizontal="center" vertical="center"/>
    </xf>
    <xf numFmtId="0" fontId="50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49" fillId="27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27" borderId="0" xfId="0" applyFont="1" applyFill="1"/>
    <xf numFmtId="0" fontId="48" fillId="27" borderId="0" xfId="7" applyFont="1" applyFill="1" applyAlignment="1">
      <alignment horizontal="left" vertical="top"/>
    </xf>
    <xf numFmtId="0" fontId="16" fillId="0" borderId="0" xfId="0" applyFont="1"/>
    <xf numFmtId="0" fontId="51" fillId="14" borderId="0" xfId="7" applyFont="1" applyFill="1"/>
    <xf numFmtId="0" fontId="43" fillId="41" borderId="16" xfId="8" applyFont="1" applyFill="1" applyBorder="1" applyAlignment="1">
      <alignment horizontal="center" vertical="center"/>
    </xf>
    <xf numFmtId="0" fontId="13" fillId="27" borderId="0" xfId="0" applyFont="1" applyFill="1"/>
    <xf numFmtId="0" fontId="14" fillId="27" borderId="19" xfId="0" applyFont="1" applyFill="1" applyBorder="1" applyAlignment="1">
      <alignment horizontal="left" vertical="top" wrapText="1"/>
    </xf>
    <xf numFmtId="0" fontId="14" fillId="27" borderId="19" xfId="0" applyFont="1" applyFill="1" applyBorder="1" applyAlignment="1">
      <alignment horizontal="right" wrapText="1"/>
    </xf>
    <xf numFmtId="0" fontId="38" fillId="42" borderId="0" xfId="0" applyFont="1" applyFill="1" applyAlignment="1">
      <alignment horizontal="center" vertical="center"/>
    </xf>
    <xf numFmtId="0" fontId="14" fillId="0" borderId="19" xfId="7" applyFont="1" applyBorder="1" applyAlignment="1">
      <alignment horizontal="right" wrapText="1"/>
    </xf>
    <xf numFmtId="0" fontId="14" fillId="0" borderId="29" xfId="7" applyFont="1" applyBorder="1" applyAlignment="1">
      <alignment horizontal="right" wrapText="1"/>
    </xf>
    <xf numFmtId="0" fontId="16" fillId="27" borderId="25" xfId="0" applyFont="1" applyFill="1" applyBorder="1"/>
    <xf numFmtId="0" fontId="16" fillId="42" borderId="25" xfId="0" applyFont="1" applyFill="1" applyBorder="1" applyAlignment="1">
      <alignment horizontal="center" vertical="center"/>
    </xf>
    <xf numFmtId="168" fontId="16" fillId="27" borderId="25" xfId="0" applyNumberFormat="1" applyFont="1" applyFill="1" applyBorder="1" applyAlignment="1">
      <alignment horizontal="right"/>
    </xf>
    <xf numFmtId="0" fontId="16" fillId="27" borderId="38" xfId="0" applyFont="1" applyFill="1" applyBorder="1"/>
    <xf numFmtId="0" fontId="16" fillId="27" borderId="25" xfId="0" applyFont="1" applyFill="1" applyBorder="1" applyAlignment="1">
      <alignment horizontal="right"/>
    </xf>
    <xf numFmtId="0" fontId="16" fillId="27" borderId="21" xfId="0" applyFont="1" applyFill="1" applyBorder="1"/>
    <xf numFmtId="0" fontId="16" fillId="42" borderId="21" xfId="0" applyFont="1" applyFill="1" applyBorder="1" applyAlignment="1">
      <alignment horizontal="center" vertical="center"/>
    </xf>
    <xf numFmtId="168" fontId="16" fillId="27" borderId="21" xfId="0" applyNumberFormat="1" applyFont="1" applyFill="1" applyBorder="1" applyAlignment="1">
      <alignment horizontal="right"/>
    </xf>
    <xf numFmtId="0" fontId="16" fillId="27" borderId="35" xfId="0" applyFont="1" applyFill="1" applyBorder="1"/>
    <xf numFmtId="0" fontId="16" fillId="27" borderId="21" xfId="0" applyFont="1" applyFill="1" applyBorder="1" applyAlignment="1">
      <alignment horizontal="right"/>
    </xf>
    <xf numFmtId="0" fontId="14" fillId="27" borderId="22" xfId="0" applyFont="1" applyFill="1" applyBorder="1"/>
    <xf numFmtId="0" fontId="16" fillId="42" borderId="22" xfId="0" applyFont="1" applyFill="1" applyBorder="1" applyAlignment="1">
      <alignment horizontal="center" vertical="center"/>
    </xf>
    <xf numFmtId="168" fontId="14" fillId="27" borderId="22" xfId="0" applyNumberFormat="1" applyFont="1" applyFill="1" applyBorder="1" applyAlignment="1">
      <alignment horizontal="right"/>
    </xf>
    <xf numFmtId="0" fontId="14" fillId="27" borderId="39" xfId="0" applyFont="1" applyFill="1" applyBorder="1"/>
    <xf numFmtId="0" fontId="16" fillId="42" borderId="0" xfId="0" applyFont="1" applyFill="1" applyAlignment="1">
      <alignment horizontal="center" vertical="center"/>
    </xf>
    <xf numFmtId="0" fontId="16" fillId="27" borderId="21" xfId="0" applyFont="1" applyFill="1" applyBorder="1" applyAlignment="1">
      <alignment wrapText="1"/>
    </xf>
    <xf numFmtId="0" fontId="14" fillId="27" borderId="21" xfId="0" applyFont="1" applyFill="1" applyBorder="1"/>
    <xf numFmtId="168" fontId="14" fillId="27" borderId="21" xfId="0" applyNumberFormat="1" applyFont="1" applyFill="1" applyBorder="1" applyAlignment="1">
      <alignment horizontal="right"/>
    </xf>
    <xf numFmtId="0" fontId="16" fillId="27" borderId="46" xfId="0" applyFont="1" applyFill="1" applyBorder="1"/>
    <xf numFmtId="0" fontId="16" fillId="42" borderId="46" xfId="0" applyFont="1" applyFill="1" applyBorder="1" applyAlignment="1">
      <alignment horizontal="center" vertical="center"/>
    </xf>
    <xf numFmtId="168" fontId="16" fillId="27" borderId="46" xfId="0" applyNumberFormat="1" applyFont="1" applyFill="1" applyBorder="1" applyAlignment="1">
      <alignment horizontal="right"/>
    </xf>
    <xf numFmtId="168" fontId="38" fillId="27" borderId="0" xfId="0" applyNumberFormat="1" applyFont="1" applyFill="1"/>
    <xf numFmtId="168" fontId="38" fillId="0" borderId="0" xfId="7" applyNumberFormat="1" applyFont="1"/>
    <xf numFmtId="0" fontId="38" fillId="27" borderId="0" xfId="0" applyFont="1" applyFill="1" applyAlignment="1">
      <alignment wrapText="1"/>
    </xf>
    <xf numFmtId="0" fontId="16" fillId="27" borderId="0" xfId="7" applyFont="1" applyFill="1" applyAlignment="1">
      <alignment horizontal="left" wrapText="1"/>
    </xf>
    <xf numFmtId="0" fontId="16" fillId="40" borderId="30" xfId="7" applyFont="1" applyFill="1" applyBorder="1" applyAlignment="1">
      <alignment horizontal="right" vertical="center" wrapText="1" indent="1"/>
    </xf>
    <xf numFmtId="0" fontId="14" fillId="0" borderId="0" xfId="7" applyFont="1"/>
    <xf numFmtId="0" fontId="38" fillId="27" borderId="11" xfId="7" applyFont="1" applyFill="1" applyBorder="1" applyAlignment="1">
      <alignment wrapText="1"/>
    </xf>
    <xf numFmtId="0" fontId="21" fillId="43" borderId="11" xfId="7" applyFont="1" applyFill="1" applyBorder="1" applyAlignment="1">
      <alignment horizontal="center" wrapText="1"/>
    </xf>
    <xf numFmtId="168" fontId="16" fillId="27" borderId="25" xfId="58" applyNumberFormat="1" applyFont="1" applyFill="1" applyBorder="1" applyAlignment="1">
      <alignment horizontal="right"/>
    </xf>
    <xf numFmtId="168" fontId="16" fillId="27" borderId="21" xfId="58" applyNumberFormat="1" applyFont="1" applyFill="1" applyBorder="1" applyAlignment="1">
      <alignment horizontal="right"/>
    </xf>
    <xf numFmtId="168" fontId="16" fillId="27" borderId="46" xfId="58" applyNumberFormat="1" applyFont="1" applyFill="1" applyBorder="1" applyAlignment="1">
      <alignment horizontal="right"/>
    </xf>
    <xf numFmtId="0" fontId="53" fillId="27" borderId="0" xfId="7" applyFont="1" applyFill="1" applyAlignment="1">
      <alignment horizontal="left" indent="1"/>
    </xf>
    <xf numFmtId="0" fontId="53" fillId="27" borderId="0" xfId="7" applyFont="1" applyFill="1" applyAlignment="1">
      <alignment horizontal="center"/>
    </xf>
    <xf numFmtId="0" fontId="16" fillId="27" borderId="21" xfId="7" applyFont="1" applyFill="1" applyBorder="1" applyAlignment="1">
      <alignment horizontal="left" wrapText="1"/>
    </xf>
    <xf numFmtId="0" fontId="16" fillId="38" borderId="30" xfId="7" applyFont="1" applyFill="1" applyBorder="1" applyAlignment="1">
      <alignment horizontal="right" vertical="center" wrapText="1"/>
    </xf>
    <xf numFmtId="0" fontId="16" fillId="38" borderId="0" xfId="7" applyFont="1" applyFill="1" applyAlignment="1">
      <alignment horizontal="right" vertical="center" wrapText="1"/>
    </xf>
    <xf numFmtId="168" fontId="16" fillId="27" borderId="9" xfId="7" applyNumberFormat="1" applyFont="1" applyFill="1" applyBorder="1" applyAlignment="1">
      <alignment horizontal="right" wrapText="1"/>
    </xf>
    <xf numFmtId="168" fontId="16" fillId="27" borderId="23" xfId="4" applyNumberFormat="1" applyFont="1" applyFill="1" applyBorder="1" applyAlignment="1">
      <alignment horizontal="right" wrapText="1"/>
    </xf>
    <xf numFmtId="168" fontId="16" fillId="27" borderId="33" xfId="7" applyNumberFormat="1" applyFont="1" applyFill="1" applyBorder="1" applyAlignment="1">
      <alignment horizontal="right" wrapText="1"/>
    </xf>
    <xf numFmtId="168" fontId="16" fillId="27" borderId="34" xfId="7" applyNumberFormat="1" applyFont="1" applyFill="1" applyBorder="1" applyAlignment="1">
      <alignment horizontal="right" wrapText="1"/>
    </xf>
    <xf numFmtId="0" fontId="14" fillId="38" borderId="0" xfId="7" applyFont="1" applyFill="1" applyAlignment="1">
      <alignment horizontal="right" vertical="center" wrapText="1"/>
    </xf>
    <xf numFmtId="0" fontId="6" fillId="27" borderId="0" xfId="7" applyFont="1" applyFill="1" applyAlignment="1" applyProtection="1">
      <alignment horizontal="right" vertical="center"/>
      <protection locked="0"/>
    </xf>
    <xf numFmtId="0" fontId="38" fillId="0" borderId="47" xfId="7" applyFont="1" applyBorder="1"/>
    <xf numFmtId="0" fontId="7" fillId="28" borderId="0" xfId="7" applyFont="1" applyFill="1" applyAlignment="1">
      <alignment horizontal="center" vertical="center"/>
    </xf>
    <xf numFmtId="0" fontId="14" fillId="27" borderId="11" xfId="7" applyFont="1" applyFill="1" applyBorder="1" applyAlignment="1">
      <alignment horizontal="center" wrapText="1"/>
    </xf>
    <xf numFmtId="0" fontId="52" fillId="0" borderId="10" xfId="7" applyFont="1" applyBorder="1" applyAlignment="1" applyProtection="1">
      <alignment horizontal="left" vertical="center" wrapText="1"/>
      <protection locked="0"/>
    </xf>
    <xf numFmtId="0" fontId="42" fillId="27" borderId="10" xfId="7" applyFont="1" applyFill="1" applyBorder="1" applyAlignment="1">
      <alignment horizontal="left"/>
    </xf>
    <xf numFmtId="0" fontId="14" fillId="27" borderId="8" xfId="7" applyFont="1" applyFill="1" applyBorder="1" applyAlignment="1">
      <alignment horizontal="right" wrapText="1"/>
    </xf>
    <xf numFmtId="0" fontId="52" fillId="27" borderId="10" xfId="7" applyFont="1" applyFill="1" applyBorder="1" applyAlignment="1" applyProtection="1">
      <alignment horizontal="left"/>
      <protection locked="0"/>
    </xf>
    <xf numFmtId="0" fontId="14" fillId="27" borderId="9" xfId="7" applyFont="1" applyFill="1" applyBorder="1" applyAlignment="1">
      <alignment horizontal="center" wrapText="1"/>
    </xf>
    <xf numFmtId="0" fontId="15" fillId="26" borderId="9" xfId="7" applyFont="1" applyFill="1" applyBorder="1" applyAlignment="1">
      <alignment horizontal="right" wrapText="1"/>
    </xf>
    <xf numFmtId="0" fontId="15" fillId="26" borderId="8" xfId="7" applyFont="1" applyFill="1" applyBorder="1" applyAlignment="1">
      <alignment horizontal="right" wrapText="1"/>
    </xf>
    <xf numFmtId="0" fontId="14" fillId="27" borderId="9" xfId="7" applyFont="1" applyFill="1" applyBorder="1" applyAlignment="1">
      <alignment horizontal="center" vertical="center" wrapText="1"/>
    </xf>
    <xf numFmtId="0" fontId="15" fillId="26" borderId="0" xfId="7" applyFont="1" applyFill="1" applyAlignment="1">
      <alignment horizontal="center" wrapText="1"/>
    </xf>
    <xf numFmtId="0" fontId="15" fillId="26" borderId="19" xfId="7" applyFont="1" applyFill="1" applyBorder="1" applyAlignment="1">
      <alignment horizontal="center" wrapText="1"/>
    </xf>
    <xf numFmtId="0" fontId="14" fillId="27" borderId="0" xfId="7" applyFont="1" applyFill="1" applyAlignment="1">
      <alignment horizontal="center" wrapText="1"/>
    </xf>
    <xf numFmtId="0" fontId="14" fillId="27" borderId="19" xfId="7" applyFont="1" applyFill="1" applyBorder="1" applyAlignment="1">
      <alignment horizontal="center" wrapText="1"/>
    </xf>
    <xf numFmtId="0" fontId="14" fillId="27" borderId="0" xfId="7" applyFont="1" applyFill="1" applyAlignment="1">
      <alignment horizontal="left" wrapText="1"/>
    </xf>
    <xf numFmtId="0" fontId="13" fillId="27" borderId="0" xfId="7" applyFont="1" applyFill="1" applyAlignment="1">
      <alignment horizontal="left" wrapText="1"/>
    </xf>
    <xf numFmtId="0" fontId="48" fillId="27" borderId="0" xfId="7" applyFont="1" applyFill="1" applyAlignment="1">
      <alignment horizontal="left" wrapText="1"/>
    </xf>
    <xf numFmtId="0" fontId="16" fillId="27" borderId="46" xfId="7" applyFont="1" applyFill="1" applyBorder="1" applyAlignment="1">
      <alignment horizontal="left" wrapText="1" indent="1"/>
    </xf>
    <xf numFmtId="0" fontId="16" fillId="27" borderId="25" xfId="7" applyFont="1" applyFill="1" applyBorder="1" applyAlignment="1">
      <alignment horizontal="left" wrapText="1"/>
    </xf>
    <xf numFmtId="0" fontId="16" fillId="27" borderId="21" xfId="7" applyFont="1" applyFill="1" applyBorder="1" applyAlignment="1">
      <alignment horizontal="left" wrapText="1"/>
    </xf>
    <xf numFmtId="0" fontId="16" fillId="27" borderId="21" xfId="7" applyFont="1" applyFill="1" applyBorder="1" applyAlignment="1">
      <alignment horizontal="left" wrapText="1" indent="1"/>
    </xf>
    <xf numFmtId="0" fontId="14" fillId="27" borderId="29" xfId="0" applyFont="1" applyFill="1" applyBorder="1" applyAlignment="1">
      <alignment horizontal="right"/>
    </xf>
    <xf numFmtId="0" fontId="48" fillId="27" borderId="0" xfId="0" applyFont="1" applyFill="1" applyAlignment="1">
      <alignment horizontal="left" vertical="top" indent="1"/>
    </xf>
  </cellXfs>
  <cellStyles count="59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 5" xfId="57" xr:uid="{00000000-0005-0000-0000-000039000000}"/>
    <cellStyle name="Comma_S.02.01_1_FR" xfId="52" xr:uid="{00000000-0005-0000-0000-000034000000}"/>
    <cellStyle name="Comma_S.25.03" xfId="58" xr:uid="{00000000-0005-0000-0000-00003A000000}"/>
    <cellStyle name="Currency" xfId="2" xr:uid="{00000000-0005-0000-0000-000002000000}"/>
    <cellStyle name="Currency [0]" xfId="3" xr:uid="{00000000-0005-0000-0000-000003000000}"/>
    <cellStyle name="Currency_S.02.01_1_FR" xfId="53" xr:uid="{00000000-0005-0000-0000-000035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6" xr:uid="{00000000-0005-0000-0000-000038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4" xr:uid="{00000000-0005-0000-0000-000036000000}"/>
    <cellStyle name="Normal 3" xfId="11" xr:uid="{00000000-0005-0000-0000-00000B000000}"/>
    <cellStyle name="Normal 3 2" xfId="13" xr:uid="{00000000-0005-0000-0000-00000D000000}"/>
    <cellStyle name="Normal 3_S.02.01_1_FR" xfId="55" xr:uid="{00000000-0005-0000-0000-000037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I20"/>
  <sheetViews>
    <sheetView workbookViewId="0">
      <selection activeCell="I15" sqref="I1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6" style="3" bestFit="1" customWidth="1"/>
    <col min="6" max="6" width="14.140625" style="3" customWidth="1"/>
    <col min="7" max="7" width="26.28515625" style="3" customWidth="1"/>
    <col min="8" max="8" width="19.7109375" style="3" customWidth="1"/>
    <col min="9" max="9" width="17.140625" style="6" customWidth="1"/>
    <col min="10" max="16384" width="11.42578125" style="3"/>
  </cols>
  <sheetData>
    <row r="1" spans="1:9" x14ac:dyDescent="0.2">
      <c r="A1" s="1" t="s">
        <v>0</v>
      </c>
      <c r="B1" s="2" t="s">
        <v>1</v>
      </c>
      <c r="C1" s="2" t="s">
        <v>2</v>
      </c>
      <c r="F1" s="1" t="s">
        <v>3</v>
      </c>
      <c r="G1" s="2" t="s">
        <v>4</v>
      </c>
      <c r="H1" s="2" t="s">
        <v>5</v>
      </c>
    </row>
    <row r="2" spans="1:9" x14ac:dyDescent="0.2">
      <c r="A2" s="4" t="s">
        <v>6</v>
      </c>
      <c r="B2" s="3" t="s">
        <v>7</v>
      </c>
      <c r="C2" s="3" t="s">
        <v>8</v>
      </c>
      <c r="E2" s="20" t="s">
        <v>490</v>
      </c>
      <c r="F2" s="5" t="s">
        <v>481</v>
      </c>
      <c r="G2" s="6">
        <v>1</v>
      </c>
      <c r="H2" s="7" t="e">
        <f>VLOOKUP(MAIN!#REF!,_tabCoef,2,0)</f>
        <v>#REF!</v>
      </c>
    </row>
    <row r="3" spans="1:9" x14ac:dyDescent="0.2">
      <c r="A3" s="4" t="s">
        <v>9</v>
      </c>
      <c r="B3" s="3" t="s">
        <v>10</v>
      </c>
      <c r="C3" s="3" t="s">
        <v>11</v>
      </c>
      <c r="E3" s="20" t="s">
        <v>491</v>
      </c>
      <c r="F3" s="5" t="s">
        <v>482</v>
      </c>
      <c r="G3" s="6">
        <v>1000</v>
      </c>
      <c r="H3" s="6"/>
    </row>
    <row r="4" spans="1:9" x14ac:dyDescent="0.2">
      <c r="A4" s="4" t="s">
        <v>12</v>
      </c>
      <c r="B4" s="3" t="s">
        <v>13</v>
      </c>
      <c r="C4" s="3" t="s">
        <v>14</v>
      </c>
      <c r="E4" s="20" t="s">
        <v>492</v>
      </c>
      <c r="F4" s="5" t="s">
        <v>483</v>
      </c>
      <c r="G4" s="6">
        <v>1000000</v>
      </c>
      <c r="H4" s="6"/>
    </row>
    <row r="5" spans="1:9" x14ac:dyDescent="0.2">
      <c r="A5" s="4" t="s">
        <v>15</v>
      </c>
      <c r="B5" s="3" t="s">
        <v>16</v>
      </c>
      <c r="C5" s="3" t="s">
        <v>17</v>
      </c>
      <c r="F5" s="6"/>
      <c r="G5" s="6"/>
      <c r="H5" s="6"/>
    </row>
    <row r="6" spans="1:9" x14ac:dyDescent="0.2">
      <c r="A6" s="4" t="s">
        <v>18</v>
      </c>
      <c r="B6" s="3" t="s">
        <v>19</v>
      </c>
      <c r="C6" s="3" t="s">
        <v>20</v>
      </c>
      <c r="F6" s="1" t="s">
        <v>21</v>
      </c>
      <c r="G6" s="2" t="s">
        <v>22</v>
      </c>
      <c r="H6" s="2" t="s">
        <v>23</v>
      </c>
      <c r="I6" s="305" t="s">
        <v>24</v>
      </c>
    </row>
    <row r="7" spans="1:9" x14ac:dyDescent="0.2">
      <c r="A7" s="4" t="s">
        <v>25</v>
      </c>
      <c r="B7" s="3" t="s">
        <v>484</v>
      </c>
      <c r="C7" s="3" t="s">
        <v>485</v>
      </c>
      <c r="F7" s="5" t="s">
        <v>476</v>
      </c>
      <c r="G7" s="6" t="str">
        <f>CONCATENATE("As at December 31, ",LEFT(F7,4))</f>
        <v>As at December 31, 2019</v>
      </c>
      <c r="H7" s="6" t="e">
        <f>VLOOKUP(_period,$F$7:$G$11,2,0)</f>
        <v>#REF!</v>
      </c>
      <c r="I7" s="6" t="e">
        <f>MID(_asatdate,6,100)</f>
        <v>#REF!</v>
      </c>
    </row>
    <row r="8" spans="1:9" x14ac:dyDescent="0.2">
      <c r="A8" s="4" t="s">
        <v>478</v>
      </c>
      <c r="B8" s="3" t="s">
        <v>477</v>
      </c>
      <c r="C8" s="3" t="s">
        <v>479</v>
      </c>
      <c r="F8" s="5" t="s">
        <v>486</v>
      </c>
      <c r="G8" s="6" t="str">
        <f t="shared" ref="G8:G11" si="0">CONCATENATE("As at December 31, ",LEFT(F8,4))</f>
        <v>As at December 31, 2020</v>
      </c>
      <c r="H8" s="6"/>
    </row>
    <row r="9" spans="1:9" x14ac:dyDescent="0.2">
      <c r="F9" s="5" t="s">
        <v>487</v>
      </c>
      <c r="G9" s="6" t="str">
        <f t="shared" si="0"/>
        <v>As at December 31, 2021</v>
      </c>
      <c r="H9" s="6"/>
    </row>
    <row r="10" spans="1:9" x14ac:dyDescent="0.2">
      <c r="F10" s="5" t="s">
        <v>488</v>
      </c>
      <c r="G10" s="6" t="str">
        <f t="shared" si="0"/>
        <v>As at December 31, 2022</v>
      </c>
      <c r="H10" s="6"/>
    </row>
    <row r="11" spans="1:9" x14ac:dyDescent="0.2">
      <c r="F11" s="5" t="s">
        <v>489</v>
      </c>
      <c r="G11" s="6" t="str">
        <f t="shared" si="0"/>
        <v>As at December 31, 2023</v>
      </c>
      <c r="H11" s="6"/>
    </row>
    <row r="13" spans="1:9" x14ac:dyDescent="0.2">
      <c r="F13" s="1" t="s">
        <v>21</v>
      </c>
      <c r="G13" s="2" t="s">
        <v>22</v>
      </c>
      <c r="H13" s="2" t="s">
        <v>493</v>
      </c>
      <c r="I13" s="305" t="s">
        <v>494</v>
      </c>
    </row>
    <row r="14" spans="1:9" x14ac:dyDescent="0.2">
      <c r="F14" s="5" t="s">
        <v>476</v>
      </c>
      <c r="G14" s="6" t="str">
        <f>CONCATENATE("Au 31 décembre ",LEFT(F14,4))</f>
        <v>Au 31 décembre 2019</v>
      </c>
      <c r="H14" s="6" t="e">
        <f>VLOOKUP(_period,$F$14:$G$18,2,0)</f>
        <v>#REF!</v>
      </c>
      <c r="I14" s="6" t="e">
        <f>MID(_asatdateFR,4,100)</f>
        <v>#REF!</v>
      </c>
    </row>
    <row r="15" spans="1:9" x14ac:dyDescent="0.2">
      <c r="F15" s="5" t="s">
        <v>486</v>
      </c>
      <c r="G15" s="6" t="str">
        <f t="shared" ref="G15:G18" si="1">CONCATENATE("Au 31 décembre ",LEFT(F15,4))</f>
        <v>Au 31 décembre 2020</v>
      </c>
      <c r="H15" s="6"/>
    </row>
    <row r="16" spans="1:9" x14ac:dyDescent="0.2">
      <c r="F16" s="5" t="s">
        <v>487</v>
      </c>
      <c r="G16" s="6" t="str">
        <f t="shared" si="1"/>
        <v>Au 31 décembre 2021</v>
      </c>
      <c r="H16" s="6"/>
    </row>
    <row r="17" spans="6:8" x14ac:dyDescent="0.2">
      <c r="F17" s="5" t="s">
        <v>488</v>
      </c>
      <c r="G17" s="6" t="str">
        <f t="shared" si="1"/>
        <v>Au 31 décembre 2022</v>
      </c>
      <c r="H17" s="6"/>
    </row>
    <row r="18" spans="6:8" x14ac:dyDescent="0.2">
      <c r="F18" s="5" t="s">
        <v>489</v>
      </c>
      <c r="G18" s="6" t="str">
        <f t="shared" si="1"/>
        <v>Au 31 décembre 2023</v>
      </c>
      <c r="H18" s="6"/>
    </row>
    <row r="19" spans="6:8" x14ac:dyDescent="0.2">
      <c r="H19" s="2" t="s">
        <v>26</v>
      </c>
    </row>
    <row r="20" spans="6:8" x14ac:dyDescent="0.2">
      <c r="H20" s="5" t="s">
        <v>480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U101"/>
  <sheetViews>
    <sheetView zoomScale="120" zoomScaleNormal="120" workbookViewId="0">
      <pane xSplit="4" ySplit="7" topLeftCell="E8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1.140625" defaultRowHeight="10.199999999999999" x14ac:dyDescent="0.2"/>
  <cols>
    <col min="1" max="1" width="11.42578125" style="124" customWidth="1"/>
    <col min="2" max="2" width="2" style="124" customWidth="1"/>
    <col min="3" max="3" width="7.28515625" style="127" customWidth="1"/>
    <col min="4" max="4" width="6.28515625" style="122" bestFit="1" customWidth="1"/>
    <col min="5" max="15" width="9.85546875" style="122" customWidth="1"/>
    <col min="16" max="16" width="5.85546875" style="124" customWidth="1"/>
    <col min="17" max="17" width="6.7109375" style="122" hidden="1" customWidth="1"/>
    <col min="18" max="18" width="13.28515625" style="122" customWidth="1"/>
    <col min="19" max="19" width="1.85546875" style="122" customWidth="1"/>
    <col min="20" max="20" width="13.85546875" style="122" customWidth="1"/>
    <col min="21" max="21" width="11.140625" style="122"/>
    <col min="22" max="16384" width="11.140625" style="356"/>
  </cols>
  <sheetData>
    <row r="1" spans="1:20" ht="18.75" customHeight="1" thickBot="1" x14ac:dyDescent="0.25">
      <c r="A1" s="270" t="s">
        <v>36</v>
      </c>
    </row>
    <row r="2" spans="1:20" ht="15.75" customHeight="1" x14ac:dyDescent="0.2">
      <c r="A2" s="122"/>
      <c r="B2" s="122"/>
      <c r="C2" s="23" t="s">
        <v>525</v>
      </c>
      <c r="P2" s="122"/>
    </row>
    <row r="3" spans="1:20" ht="20.25" customHeight="1" x14ac:dyDescent="0.2">
      <c r="A3" s="122"/>
      <c r="B3" s="122"/>
      <c r="C3" s="371" t="s">
        <v>379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180"/>
      <c r="O3" s="180"/>
      <c r="P3" s="122"/>
    </row>
    <row r="4" spans="1:20" ht="26.25" customHeight="1" x14ac:dyDescent="0.2">
      <c r="A4" s="122"/>
      <c r="B4" s="122"/>
      <c r="C4" s="373" t="s">
        <v>362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122"/>
      <c r="R4" s="367" t="s">
        <v>396</v>
      </c>
      <c r="T4" s="369" t="s">
        <v>340</v>
      </c>
    </row>
    <row r="5" spans="1:20" ht="11.25" customHeight="1" thickBot="1" x14ac:dyDescent="0.25">
      <c r="A5" s="122"/>
      <c r="B5" s="122"/>
      <c r="C5" s="261"/>
      <c r="D5" s="105" t="s">
        <v>341</v>
      </c>
      <c r="E5" s="369" t="s">
        <v>339</v>
      </c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122"/>
      <c r="Q5" s="276"/>
      <c r="R5" s="368"/>
      <c r="T5" s="370"/>
    </row>
    <row r="6" spans="1:20" x14ac:dyDescent="0.2">
      <c r="A6" s="122"/>
      <c r="B6" s="122"/>
      <c r="C6" s="268"/>
      <c r="D6" s="271"/>
      <c r="E6" s="272">
        <v>0</v>
      </c>
      <c r="F6" s="272">
        <v>1</v>
      </c>
      <c r="G6" s="272">
        <v>2</v>
      </c>
      <c r="H6" s="272">
        <v>3</v>
      </c>
      <c r="I6" s="272">
        <v>4</v>
      </c>
      <c r="J6" s="272">
        <v>5</v>
      </c>
      <c r="K6" s="272">
        <v>6</v>
      </c>
      <c r="L6" s="272">
        <v>7</v>
      </c>
      <c r="M6" s="272">
        <v>8</v>
      </c>
      <c r="N6" s="272">
        <v>9</v>
      </c>
      <c r="O6" s="272" t="s">
        <v>342</v>
      </c>
      <c r="P6" s="122"/>
      <c r="Q6" s="271"/>
      <c r="R6" s="281"/>
      <c r="T6" s="271"/>
    </row>
    <row r="7" spans="1:20" x14ac:dyDescent="0.2">
      <c r="A7" s="122"/>
      <c r="B7" s="122"/>
      <c r="C7" s="264"/>
      <c r="D7" s="135"/>
      <c r="E7" s="274" t="s">
        <v>176</v>
      </c>
      <c r="F7" s="274" t="s">
        <v>177</v>
      </c>
      <c r="G7" s="274" t="s">
        <v>178</v>
      </c>
      <c r="H7" s="274" t="s">
        <v>179</v>
      </c>
      <c r="I7" s="274" t="s">
        <v>180</v>
      </c>
      <c r="J7" s="274" t="s">
        <v>209</v>
      </c>
      <c r="K7" s="274" t="s">
        <v>222</v>
      </c>
      <c r="L7" s="274" t="s">
        <v>223</v>
      </c>
      <c r="M7" s="274" t="s">
        <v>224</v>
      </c>
      <c r="N7" s="274" t="s">
        <v>256</v>
      </c>
      <c r="O7" s="274" t="s">
        <v>257</v>
      </c>
      <c r="P7" s="122"/>
      <c r="Q7" s="135"/>
      <c r="R7" s="274" t="s">
        <v>258</v>
      </c>
      <c r="T7" s="274" t="s">
        <v>259</v>
      </c>
    </row>
    <row r="8" spans="1:20" x14ac:dyDescent="0.2">
      <c r="A8" s="122"/>
      <c r="B8" s="122"/>
      <c r="C8" s="269" t="s">
        <v>343</v>
      </c>
      <c r="D8" s="142" t="s">
        <v>53</v>
      </c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177">
        <v>887</v>
      </c>
      <c r="P8" s="122"/>
      <c r="Q8" s="273" t="s">
        <v>53</v>
      </c>
      <c r="R8" s="146">
        <v>887</v>
      </c>
      <c r="T8" s="144">
        <v>887</v>
      </c>
    </row>
    <row r="9" spans="1:20" x14ac:dyDescent="0.2">
      <c r="A9" s="122"/>
      <c r="B9" s="122"/>
      <c r="C9" s="145" t="s">
        <v>344</v>
      </c>
      <c r="D9" s="142" t="s">
        <v>63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-11</v>
      </c>
      <c r="L9" s="144">
        <v>-57</v>
      </c>
      <c r="M9" s="144">
        <v>1</v>
      </c>
      <c r="N9" s="144">
        <v>2</v>
      </c>
      <c r="P9" s="122"/>
      <c r="Q9" s="142" t="s">
        <v>63</v>
      </c>
      <c r="R9" s="146">
        <v>2</v>
      </c>
      <c r="T9" s="144">
        <v>-65</v>
      </c>
    </row>
    <row r="10" spans="1:20" x14ac:dyDescent="0.2">
      <c r="A10" s="122"/>
      <c r="B10" s="122"/>
      <c r="C10" s="145" t="s">
        <v>345</v>
      </c>
      <c r="D10" s="142" t="s">
        <v>65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18</v>
      </c>
      <c r="K10" s="144">
        <v>-1120</v>
      </c>
      <c r="L10" s="144">
        <v>-239</v>
      </c>
      <c r="M10" s="144">
        <v>38</v>
      </c>
      <c r="P10" s="122"/>
      <c r="Q10" s="142" t="s">
        <v>65</v>
      </c>
      <c r="R10" s="146">
        <v>38</v>
      </c>
      <c r="T10" s="144">
        <v>-1303</v>
      </c>
    </row>
    <row r="11" spans="1:20" x14ac:dyDescent="0.2">
      <c r="A11" s="122"/>
      <c r="B11" s="122"/>
      <c r="C11" s="145" t="s">
        <v>346</v>
      </c>
      <c r="D11" s="142" t="s">
        <v>67</v>
      </c>
      <c r="E11" s="144">
        <v>0</v>
      </c>
      <c r="F11" s="144">
        <v>0</v>
      </c>
      <c r="G11" s="144">
        <v>0</v>
      </c>
      <c r="H11" s="144">
        <v>0</v>
      </c>
      <c r="I11" s="144">
        <v>27</v>
      </c>
      <c r="J11" s="144">
        <v>265</v>
      </c>
      <c r="K11" s="144">
        <v>674</v>
      </c>
      <c r="L11" s="144">
        <v>-454</v>
      </c>
      <c r="P11" s="122"/>
      <c r="Q11" s="142" t="s">
        <v>67</v>
      </c>
      <c r="R11" s="146">
        <v>-454</v>
      </c>
      <c r="T11" s="144">
        <v>512</v>
      </c>
    </row>
    <row r="12" spans="1:20" x14ac:dyDescent="0.2">
      <c r="A12" s="122"/>
      <c r="B12" s="122"/>
      <c r="C12" s="145" t="s">
        <v>347</v>
      </c>
      <c r="D12" s="142" t="s">
        <v>69</v>
      </c>
      <c r="E12" s="144">
        <v>0</v>
      </c>
      <c r="F12" s="144">
        <v>0</v>
      </c>
      <c r="G12" s="144">
        <v>0</v>
      </c>
      <c r="H12" s="144">
        <v>201</v>
      </c>
      <c r="I12" s="144">
        <v>-60</v>
      </c>
      <c r="J12" s="144">
        <v>1243</v>
      </c>
      <c r="K12" s="144">
        <v>716</v>
      </c>
      <c r="P12" s="122"/>
      <c r="Q12" s="142" t="s">
        <v>69</v>
      </c>
      <c r="R12" s="146">
        <v>716</v>
      </c>
      <c r="T12" s="144">
        <v>2100</v>
      </c>
    </row>
    <row r="13" spans="1:20" x14ac:dyDescent="0.2">
      <c r="A13" s="122"/>
      <c r="B13" s="122"/>
      <c r="C13" s="145" t="s">
        <v>348</v>
      </c>
      <c r="D13" s="142" t="s">
        <v>71</v>
      </c>
      <c r="E13" s="144">
        <v>0</v>
      </c>
      <c r="F13" s="144">
        <v>0</v>
      </c>
      <c r="G13" s="144">
        <v>1464</v>
      </c>
      <c r="H13" s="144">
        <v>3205</v>
      </c>
      <c r="I13" s="144">
        <v>3794</v>
      </c>
      <c r="J13" s="144">
        <v>987</v>
      </c>
      <c r="P13" s="122"/>
      <c r="Q13" s="142" t="s">
        <v>71</v>
      </c>
      <c r="R13" s="146">
        <v>987</v>
      </c>
      <c r="T13" s="144">
        <v>9450</v>
      </c>
    </row>
    <row r="14" spans="1:20" x14ac:dyDescent="0.2">
      <c r="A14" s="122"/>
      <c r="B14" s="122"/>
      <c r="C14" s="145" t="s">
        <v>349</v>
      </c>
      <c r="D14" s="142" t="s">
        <v>73</v>
      </c>
      <c r="E14" s="144">
        <v>0</v>
      </c>
      <c r="F14" s="144">
        <v>12132</v>
      </c>
      <c r="G14" s="144">
        <v>5853</v>
      </c>
      <c r="H14" s="144">
        <v>18397</v>
      </c>
      <c r="I14" s="144">
        <v>8137</v>
      </c>
      <c r="P14" s="122"/>
      <c r="Q14" s="142" t="s">
        <v>73</v>
      </c>
      <c r="R14" s="146">
        <v>8137</v>
      </c>
      <c r="T14" s="144">
        <v>44519</v>
      </c>
    </row>
    <row r="15" spans="1:20" x14ac:dyDescent="0.2">
      <c r="A15" s="122"/>
      <c r="B15" s="122"/>
      <c r="C15" s="145" t="s">
        <v>350</v>
      </c>
      <c r="D15" s="142" t="s">
        <v>75</v>
      </c>
      <c r="E15" s="144">
        <v>7315</v>
      </c>
      <c r="F15" s="144">
        <v>23073</v>
      </c>
      <c r="G15" s="144">
        <v>15915</v>
      </c>
      <c r="H15" s="144">
        <v>6900</v>
      </c>
      <c r="P15" s="122"/>
      <c r="Q15" s="142" t="s">
        <v>75</v>
      </c>
      <c r="R15" s="146">
        <v>6900</v>
      </c>
      <c r="T15" s="144">
        <v>53203</v>
      </c>
    </row>
    <row r="16" spans="1:20" x14ac:dyDescent="0.2">
      <c r="A16" s="122"/>
      <c r="B16" s="122"/>
      <c r="C16" s="145" t="s">
        <v>351</v>
      </c>
      <c r="D16" s="142" t="s">
        <v>77</v>
      </c>
      <c r="E16" s="144">
        <v>2825</v>
      </c>
      <c r="F16" s="144">
        <v>18827</v>
      </c>
      <c r="G16" s="144">
        <v>16626</v>
      </c>
      <c r="P16" s="122"/>
      <c r="Q16" s="142" t="s">
        <v>77</v>
      </c>
      <c r="R16" s="146">
        <v>16626</v>
      </c>
      <c r="T16" s="144">
        <v>38278</v>
      </c>
    </row>
    <row r="17" spans="1:20" x14ac:dyDescent="0.2">
      <c r="A17" s="122"/>
      <c r="B17" s="122"/>
      <c r="C17" s="145" t="s">
        <v>352</v>
      </c>
      <c r="D17" s="142" t="s">
        <v>79</v>
      </c>
      <c r="E17" s="144">
        <v>3064</v>
      </c>
      <c r="F17" s="144">
        <v>16182</v>
      </c>
      <c r="P17" s="122"/>
      <c r="Q17" s="142" t="s">
        <v>79</v>
      </c>
      <c r="R17" s="146">
        <v>16182</v>
      </c>
      <c r="T17" s="144">
        <v>19246</v>
      </c>
    </row>
    <row r="18" spans="1:20" x14ac:dyDescent="0.2">
      <c r="A18" s="122"/>
      <c r="B18" s="122"/>
      <c r="C18" s="277" t="s">
        <v>353</v>
      </c>
      <c r="D18" s="278" t="s">
        <v>81</v>
      </c>
      <c r="E18" s="243">
        <v>1988</v>
      </c>
      <c r="P18" s="122"/>
      <c r="Q18" s="142" t="s">
        <v>81</v>
      </c>
      <c r="R18" s="171">
        <v>1988</v>
      </c>
      <c r="T18" s="243">
        <v>1988</v>
      </c>
    </row>
    <row r="19" spans="1:20" x14ac:dyDescent="0.2">
      <c r="A19" s="122"/>
      <c r="B19" s="122"/>
      <c r="C19" s="279"/>
      <c r="D19" s="279"/>
      <c r="E19" s="279"/>
      <c r="P19" s="275" t="s">
        <v>171</v>
      </c>
      <c r="Q19" s="142" t="s">
        <v>83</v>
      </c>
      <c r="R19" s="265">
        <v>52009</v>
      </c>
      <c r="T19" s="160">
        <v>168815</v>
      </c>
    </row>
    <row r="20" spans="1:20" x14ac:dyDescent="0.2">
      <c r="A20" s="122"/>
      <c r="B20" s="12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P20" s="122"/>
    </row>
    <row r="21" spans="1:20" ht="21.9" customHeight="1" x14ac:dyDescent="0.2">
      <c r="A21" s="122"/>
      <c r="B21" s="122"/>
      <c r="C21" s="373" t="s">
        <v>397</v>
      </c>
      <c r="D21" s="373"/>
      <c r="E21" s="373"/>
      <c r="F21" s="373"/>
      <c r="G21" s="373"/>
      <c r="P21" s="122"/>
      <c r="R21" s="367" t="s">
        <v>354</v>
      </c>
    </row>
    <row r="22" spans="1:20" ht="11.25" customHeight="1" thickBot="1" x14ac:dyDescent="0.25">
      <c r="A22" s="122"/>
      <c r="B22" s="122"/>
      <c r="C22" s="261"/>
      <c r="D22" s="105" t="s">
        <v>341</v>
      </c>
      <c r="E22" s="369" t="s">
        <v>339</v>
      </c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122"/>
      <c r="Q22" s="276"/>
      <c r="R22" s="368"/>
    </row>
    <row r="23" spans="1:20" x14ac:dyDescent="0.2">
      <c r="A23" s="122"/>
      <c r="B23" s="122"/>
      <c r="C23" s="268"/>
      <c r="D23" s="271"/>
      <c r="E23" s="272">
        <v>0</v>
      </c>
      <c r="F23" s="272">
        <v>1</v>
      </c>
      <c r="G23" s="272">
        <v>2</v>
      </c>
      <c r="H23" s="272">
        <v>3</v>
      </c>
      <c r="I23" s="272">
        <v>4</v>
      </c>
      <c r="J23" s="272">
        <v>5</v>
      </c>
      <c r="K23" s="272">
        <v>6</v>
      </c>
      <c r="L23" s="272">
        <v>7</v>
      </c>
      <c r="M23" s="272">
        <v>8</v>
      </c>
      <c r="N23" s="272">
        <v>9</v>
      </c>
      <c r="O23" s="272" t="s">
        <v>342</v>
      </c>
      <c r="P23" s="122"/>
      <c r="Q23" s="271"/>
      <c r="R23" s="281"/>
    </row>
    <row r="24" spans="1:20" x14ac:dyDescent="0.2">
      <c r="A24" s="122"/>
      <c r="B24" s="122"/>
      <c r="C24" s="264"/>
      <c r="D24" s="135"/>
      <c r="E24" s="274" t="s">
        <v>250</v>
      </c>
      <c r="F24" s="274" t="s">
        <v>260</v>
      </c>
      <c r="G24" s="274" t="s">
        <v>261</v>
      </c>
      <c r="H24" s="274" t="s">
        <v>262</v>
      </c>
      <c r="I24" s="274" t="s">
        <v>263</v>
      </c>
      <c r="J24" s="274" t="s">
        <v>264</v>
      </c>
      <c r="K24" s="274" t="s">
        <v>265</v>
      </c>
      <c r="L24" s="274" t="s">
        <v>252</v>
      </c>
      <c r="M24" s="274" t="s">
        <v>253</v>
      </c>
      <c r="N24" s="274" t="s">
        <v>355</v>
      </c>
      <c r="O24" s="274" t="s">
        <v>254</v>
      </c>
      <c r="P24" s="122"/>
      <c r="Q24" s="135"/>
      <c r="R24" s="274" t="s">
        <v>356</v>
      </c>
    </row>
    <row r="25" spans="1:20" x14ac:dyDescent="0.2">
      <c r="A25" s="122"/>
      <c r="B25" s="122"/>
      <c r="C25" s="269" t="s">
        <v>343</v>
      </c>
      <c r="D25" s="142" t="s">
        <v>53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177">
        <v>1204</v>
      </c>
      <c r="P25" s="122"/>
      <c r="Q25" s="273" t="s">
        <v>53</v>
      </c>
      <c r="R25" s="146">
        <v>1093</v>
      </c>
    </row>
    <row r="26" spans="1:20" x14ac:dyDescent="0.2">
      <c r="A26" s="122"/>
      <c r="B26" s="122"/>
      <c r="C26" s="145" t="s">
        <v>344</v>
      </c>
      <c r="D26" s="142" t="s">
        <v>63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-11</v>
      </c>
      <c r="L26" s="144">
        <v>-4</v>
      </c>
      <c r="M26" s="144">
        <v>109</v>
      </c>
      <c r="N26" s="144">
        <v>134</v>
      </c>
      <c r="P26" s="122"/>
      <c r="Q26" s="142" t="s">
        <v>63</v>
      </c>
      <c r="R26" s="146">
        <v>128</v>
      </c>
    </row>
    <row r="27" spans="1:20" x14ac:dyDescent="0.2">
      <c r="A27" s="122"/>
      <c r="B27" s="122"/>
      <c r="C27" s="145" t="s">
        <v>345</v>
      </c>
      <c r="D27" s="142" t="s">
        <v>65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96</v>
      </c>
      <c r="K27" s="144">
        <v>92</v>
      </c>
      <c r="L27" s="144">
        <v>1630</v>
      </c>
      <c r="M27" s="144">
        <v>861</v>
      </c>
      <c r="P27" s="122"/>
      <c r="Q27" s="142" t="s">
        <v>65</v>
      </c>
      <c r="R27" s="146">
        <v>926</v>
      </c>
    </row>
    <row r="28" spans="1:20" x14ac:dyDescent="0.2">
      <c r="A28" s="122"/>
      <c r="B28" s="122"/>
      <c r="C28" s="145" t="s">
        <v>346</v>
      </c>
      <c r="D28" s="142" t="s">
        <v>67</v>
      </c>
      <c r="E28" s="144">
        <v>0</v>
      </c>
      <c r="F28" s="144">
        <v>0</v>
      </c>
      <c r="G28" s="144">
        <v>0</v>
      </c>
      <c r="H28" s="144">
        <v>0</v>
      </c>
      <c r="I28" s="144">
        <v>492</v>
      </c>
      <c r="J28" s="144">
        <v>339</v>
      </c>
      <c r="K28" s="144">
        <v>662</v>
      </c>
      <c r="L28" s="144">
        <v>411</v>
      </c>
      <c r="P28" s="122"/>
      <c r="Q28" s="142" t="s">
        <v>67</v>
      </c>
      <c r="R28" s="146">
        <v>378</v>
      </c>
    </row>
    <row r="29" spans="1:20" x14ac:dyDescent="0.2">
      <c r="A29" s="122"/>
      <c r="B29" s="122"/>
      <c r="C29" s="145" t="s">
        <v>347</v>
      </c>
      <c r="D29" s="142" t="s">
        <v>69</v>
      </c>
      <c r="E29" s="144">
        <v>0</v>
      </c>
      <c r="F29" s="144">
        <v>0</v>
      </c>
      <c r="G29" s="144">
        <v>0</v>
      </c>
      <c r="H29" s="144">
        <v>405</v>
      </c>
      <c r="I29" s="144">
        <v>2220</v>
      </c>
      <c r="J29" s="144">
        <v>3399</v>
      </c>
      <c r="K29" s="144">
        <v>3741</v>
      </c>
      <c r="P29" s="122"/>
      <c r="Q29" s="142" t="s">
        <v>69</v>
      </c>
      <c r="R29" s="146">
        <v>3352</v>
      </c>
    </row>
    <row r="30" spans="1:20" x14ac:dyDescent="0.2">
      <c r="A30" s="122"/>
      <c r="B30" s="122"/>
      <c r="C30" s="145" t="s">
        <v>348</v>
      </c>
      <c r="D30" s="142" t="s">
        <v>71</v>
      </c>
      <c r="E30" s="144">
        <v>0</v>
      </c>
      <c r="F30" s="144">
        <v>0</v>
      </c>
      <c r="G30" s="144">
        <v>5850</v>
      </c>
      <c r="H30" s="144">
        <v>6296</v>
      </c>
      <c r="I30" s="144">
        <v>2326</v>
      </c>
      <c r="J30" s="144">
        <v>3397</v>
      </c>
      <c r="P30" s="122"/>
      <c r="Q30" s="142" t="s">
        <v>71</v>
      </c>
      <c r="R30" s="146">
        <v>3161</v>
      </c>
    </row>
    <row r="31" spans="1:20" x14ac:dyDescent="0.2">
      <c r="A31" s="122"/>
      <c r="B31" s="122"/>
      <c r="C31" s="145" t="s">
        <v>349</v>
      </c>
      <c r="D31" s="142" t="s">
        <v>73</v>
      </c>
      <c r="E31" s="144">
        <v>0</v>
      </c>
      <c r="F31" s="144">
        <v>38104</v>
      </c>
      <c r="G31" s="144">
        <v>34004</v>
      </c>
      <c r="H31" s="144">
        <v>0</v>
      </c>
      <c r="I31" s="144">
        <v>21319</v>
      </c>
      <c r="P31" s="122"/>
      <c r="Q31" s="142" t="s">
        <v>73</v>
      </c>
      <c r="R31" s="146">
        <v>19724</v>
      </c>
    </row>
    <row r="32" spans="1:20" x14ac:dyDescent="0.2">
      <c r="A32" s="122"/>
      <c r="B32" s="122"/>
      <c r="C32" s="145" t="s">
        <v>350</v>
      </c>
      <c r="D32" s="142" t="s">
        <v>75</v>
      </c>
      <c r="E32" s="144">
        <v>39857</v>
      </c>
      <c r="F32" s="144">
        <v>65787</v>
      </c>
      <c r="G32" s="144">
        <v>50931</v>
      </c>
      <c r="H32" s="144">
        <v>55205</v>
      </c>
      <c r="P32" s="122"/>
      <c r="Q32" s="142" t="s">
        <v>75</v>
      </c>
      <c r="R32" s="146">
        <v>50646</v>
      </c>
    </row>
    <row r="33" spans="1:18" x14ac:dyDescent="0.2">
      <c r="A33" s="122"/>
      <c r="B33" s="122"/>
      <c r="C33" s="145" t="s">
        <v>351</v>
      </c>
      <c r="D33" s="142" t="s">
        <v>77</v>
      </c>
      <c r="E33" s="144">
        <v>43336</v>
      </c>
      <c r="F33" s="144">
        <v>67034</v>
      </c>
      <c r="G33" s="144">
        <v>53543</v>
      </c>
      <c r="P33" s="122"/>
      <c r="Q33" s="142" t="s">
        <v>77</v>
      </c>
      <c r="R33" s="146">
        <v>48501</v>
      </c>
    </row>
    <row r="34" spans="1:18" x14ac:dyDescent="0.2">
      <c r="A34" s="122"/>
      <c r="B34" s="122"/>
      <c r="C34" s="145" t="s">
        <v>352</v>
      </c>
      <c r="D34" s="142" t="s">
        <v>79</v>
      </c>
      <c r="E34" s="144">
        <v>70478</v>
      </c>
      <c r="F34" s="144">
        <v>114721</v>
      </c>
      <c r="P34" s="122"/>
      <c r="Q34" s="142" t="s">
        <v>79</v>
      </c>
      <c r="R34" s="146">
        <v>102831</v>
      </c>
    </row>
    <row r="35" spans="1:18" x14ac:dyDescent="0.2">
      <c r="A35" s="122"/>
      <c r="B35" s="122"/>
      <c r="C35" s="145" t="s">
        <v>353</v>
      </c>
      <c r="D35" s="142" t="s">
        <v>81</v>
      </c>
      <c r="E35" s="144">
        <v>93044</v>
      </c>
      <c r="P35" s="122"/>
      <c r="Q35" s="142" t="s">
        <v>81</v>
      </c>
      <c r="R35" s="146">
        <v>83712</v>
      </c>
    </row>
    <row r="36" spans="1:18" x14ac:dyDescent="0.2">
      <c r="A36" s="122"/>
      <c r="B36" s="122"/>
      <c r="C36" s="279"/>
      <c r="D36" s="279"/>
      <c r="E36" s="279"/>
      <c r="P36" s="275" t="s">
        <v>171</v>
      </c>
      <c r="Q36" s="142" t="s">
        <v>83</v>
      </c>
      <c r="R36" s="265">
        <v>314452</v>
      </c>
    </row>
    <row r="37" spans="1:18" x14ac:dyDescent="0.2">
      <c r="A37" s="122"/>
      <c r="B37" s="122"/>
      <c r="P37" s="122"/>
    </row>
    <row r="38" spans="1:18" x14ac:dyDescent="0.2">
      <c r="A38" s="122"/>
      <c r="B38" s="122"/>
      <c r="P38" s="122"/>
    </row>
    <row r="39" spans="1:18" x14ac:dyDescent="0.2">
      <c r="A39" s="122"/>
      <c r="B39" s="122"/>
      <c r="P39" s="122"/>
    </row>
    <row r="40" spans="1:18" x14ac:dyDescent="0.2">
      <c r="A40" s="122"/>
      <c r="B40" s="122"/>
      <c r="P40" s="122"/>
    </row>
    <row r="41" spans="1:18" x14ac:dyDescent="0.2">
      <c r="A41" s="122"/>
      <c r="B41" s="122"/>
      <c r="P41" s="122"/>
    </row>
    <row r="42" spans="1:18" x14ac:dyDescent="0.2">
      <c r="A42" s="122"/>
      <c r="B42" s="122"/>
      <c r="P42" s="122"/>
    </row>
    <row r="43" spans="1:18" x14ac:dyDescent="0.2">
      <c r="A43" s="122"/>
      <c r="B43" s="122"/>
      <c r="P43" s="122"/>
    </row>
    <row r="44" spans="1:18" x14ac:dyDescent="0.2">
      <c r="A44" s="122"/>
      <c r="B44" s="122"/>
      <c r="P44" s="122"/>
    </row>
    <row r="45" spans="1:18" x14ac:dyDescent="0.2">
      <c r="A45" s="122"/>
      <c r="B45" s="122"/>
      <c r="P45" s="122"/>
    </row>
    <row r="46" spans="1:18" x14ac:dyDescent="0.2">
      <c r="A46" s="122"/>
      <c r="B46" s="122"/>
      <c r="P46" s="122"/>
    </row>
    <row r="47" spans="1:18" x14ac:dyDescent="0.2">
      <c r="A47" s="122"/>
      <c r="B47" s="122"/>
      <c r="P47" s="122"/>
    </row>
    <row r="48" spans="1:18" x14ac:dyDescent="0.2">
      <c r="A48" s="122"/>
      <c r="B48" s="122"/>
      <c r="P48" s="122"/>
    </row>
    <row r="49" spans="1:16" x14ac:dyDescent="0.2">
      <c r="A49" s="122"/>
      <c r="B49" s="122"/>
      <c r="P49" s="122"/>
    </row>
    <row r="50" spans="1:16" x14ac:dyDescent="0.2">
      <c r="A50" s="122"/>
      <c r="B50" s="122"/>
      <c r="P50" s="122"/>
    </row>
    <row r="51" spans="1:16" x14ac:dyDescent="0.2">
      <c r="A51" s="122"/>
      <c r="B51" s="122"/>
      <c r="P51" s="122"/>
    </row>
    <row r="52" spans="1:16" x14ac:dyDescent="0.2">
      <c r="A52" s="122"/>
      <c r="B52" s="122"/>
      <c r="P52" s="122"/>
    </row>
    <row r="53" spans="1:16" x14ac:dyDescent="0.2">
      <c r="A53" s="122"/>
      <c r="B53" s="122"/>
      <c r="P53" s="122"/>
    </row>
    <row r="54" spans="1:16" x14ac:dyDescent="0.2">
      <c r="A54" s="122"/>
      <c r="B54" s="122"/>
      <c r="P54" s="122"/>
    </row>
    <row r="55" spans="1:16" x14ac:dyDescent="0.2">
      <c r="A55" s="122"/>
      <c r="B55" s="122"/>
      <c r="P55" s="122"/>
    </row>
    <row r="56" spans="1:16" x14ac:dyDescent="0.2">
      <c r="A56" s="122"/>
      <c r="B56" s="122"/>
      <c r="P56" s="122"/>
    </row>
    <row r="57" spans="1:16" x14ac:dyDescent="0.2">
      <c r="A57" s="122"/>
      <c r="B57" s="122"/>
      <c r="P57" s="122"/>
    </row>
    <row r="58" spans="1:16" x14ac:dyDescent="0.2">
      <c r="A58" s="122"/>
      <c r="B58" s="122"/>
      <c r="P58" s="122"/>
    </row>
    <row r="59" spans="1:16" x14ac:dyDescent="0.2">
      <c r="A59" s="122"/>
      <c r="B59" s="122"/>
      <c r="P59" s="122"/>
    </row>
    <row r="60" spans="1:16" x14ac:dyDescent="0.2">
      <c r="A60" s="122"/>
      <c r="B60" s="122"/>
      <c r="P60" s="122"/>
    </row>
    <row r="61" spans="1:16" x14ac:dyDescent="0.2">
      <c r="A61" s="122"/>
      <c r="B61" s="122"/>
      <c r="P61" s="122"/>
    </row>
    <row r="62" spans="1:16" x14ac:dyDescent="0.2">
      <c r="A62" s="122"/>
      <c r="B62" s="122"/>
      <c r="P62" s="122"/>
    </row>
    <row r="63" spans="1:16" x14ac:dyDescent="0.2">
      <c r="A63" s="122"/>
      <c r="B63" s="122"/>
      <c r="P63" s="122"/>
    </row>
    <row r="64" spans="1:16" x14ac:dyDescent="0.2">
      <c r="A64" s="122"/>
      <c r="B64" s="122"/>
      <c r="P64" s="122"/>
    </row>
    <row r="65" spans="1:16" x14ac:dyDescent="0.2">
      <c r="A65" s="122"/>
      <c r="B65" s="122"/>
      <c r="P65" s="122"/>
    </row>
    <row r="66" spans="1:16" x14ac:dyDescent="0.2">
      <c r="A66" s="122"/>
      <c r="B66" s="122"/>
      <c r="P66" s="122"/>
    </row>
    <row r="67" spans="1:16" x14ac:dyDescent="0.2">
      <c r="A67" s="122"/>
      <c r="B67" s="122"/>
      <c r="P67" s="122"/>
    </row>
    <row r="68" spans="1:16" x14ac:dyDescent="0.2">
      <c r="A68" s="122"/>
      <c r="B68" s="122"/>
      <c r="P68" s="122"/>
    </row>
    <row r="69" spans="1:16" x14ac:dyDescent="0.2">
      <c r="A69" s="122"/>
      <c r="B69" s="122"/>
      <c r="P69" s="122"/>
    </row>
    <row r="70" spans="1:16" x14ac:dyDescent="0.2">
      <c r="A70" s="122"/>
      <c r="B70" s="122"/>
      <c r="P70" s="122"/>
    </row>
    <row r="71" spans="1:16" x14ac:dyDescent="0.2">
      <c r="A71" s="122"/>
      <c r="B71" s="122"/>
      <c r="P71" s="122"/>
    </row>
    <row r="72" spans="1:16" x14ac:dyDescent="0.2">
      <c r="A72" s="122"/>
      <c r="B72" s="122"/>
      <c r="P72" s="122"/>
    </row>
    <row r="73" spans="1:16" x14ac:dyDescent="0.2">
      <c r="A73" s="122"/>
      <c r="B73" s="122"/>
      <c r="P73" s="122"/>
    </row>
    <row r="74" spans="1:16" x14ac:dyDescent="0.2">
      <c r="A74" s="122"/>
      <c r="B74" s="122"/>
      <c r="P74" s="122"/>
    </row>
    <row r="75" spans="1:16" x14ac:dyDescent="0.2">
      <c r="A75" s="122"/>
      <c r="B75" s="122"/>
      <c r="P75" s="122"/>
    </row>
    <row r="76" spans="1:16" x14ac:dyDescent="0.2">
      <c r="A76" s="122"/>
      <c r="B76" s="122"/>
      <c r="P76" s="122"/>
    </row>
    <row r="77" spans="1:16" x14ac:dyDescent="0.2">
      <c r="A77" s="122"/>
      <c r="B77" s="122"/>
      <c r="P77" s="122"/>
    </row>
    <row r="78" spans="1:16" x14ac:dyDescent="0.2">
      <c r="A78" s="122"/>
      <c r="B78" s="122"/>
      <c r="P78" s="122"/>
    </row>
    <row r="79" spans="1:16" x14ac:dyDescent="0.2">
      <c r="A79" s="122"/>
      <c r="B79" s="122"/>
      <c r="P79" s="122"/>
    </row>
    <row r="80" spans="1:16" x14ac:dyDescent="0.2">
      <c r="A80" s="122"/>
      <c r="B80" s="122"/>
      <c r="P80" s="122"/>
    </row>
    <row r="81" spans="1:16" x14ac:dyDescent="0.2">
      <c r="A81" s="122"/>
      <c r="B81" s="122"/>
      <c r="P81" s="122"/>
    </row>
    <row r="82" spans="1:16" x14ac:dyDescent="0.2">
      <c r="A82" s="122"/>
      <c r="B82" s="122"/>
      <c r="P82" s="122"/>
    </row>
    <row r="83" spans="1:16" x14ac:dyDescent="0.2">
      <c r="A83" s="122"/>
      <c r="B83" s="122"/>
      <c r="P83" s="122"/>
    </row>
    <row r="84" spans="1:16" x14ac:dyDescent="0.2">
      <c r="A84" s="122"/>
      <c r="B84" s="122"/>
      <c r="P84" s="122"/>
    </row>
    <row r="85" spans="1:16" x14ac:dyDescent="0.2">
      <c r="A85" s="122"/>
      <c r="B85" s="122"/>
      <c r="P85" s="122"/>
    </row>
    <row r="86" spans="1:16" x14ac:dyDescent="0.2">
      <c r="A86" s="122"/>
      <c r="B86" s="122"/>
      <c r="P86" s="122"/>
    </row>
    <row r="87" spans="1:16" x14ac:dyDescent="0.2">
      <c r="A87" s="122"/>
      <c r="B87" s="122"/>
      <c r="P87" s="122"/>
    </row>
    <row r="88" spans="1:16" x14ac:dyDescent="0.2">
      <c r="A88" s="122"/>
      <c r="B88" s="122"/>
      <c r="P88" s="122"/>
    </row>
    <row r="89" spans="1:16" x14ac:dyDescent="0.2">
      <c r="A89" s="122"/>
      <c r="B89" s="122"/>
      <c r="P89" s="122"/>
    </row>
    <row r="90" spans="1:16" x14ac:dyDescent="0.2">
      <c r="A90" s="122"/>
      <c r="B90" s="122"/>
      <c r="P90" s="122"/>
    </row>
    <row r="91" spans="1:16" x14ac:dyDescent="0.2">
      <c r="A91" s="122"/>
      <c r="B91" s="122"/>
      <c r="P91" s="122"/>
    </row>
    <row r="92" spans="1:16" x14ac:dyDescent="0.2">
      <c r="A92" s="122"/>
      <c r="B92" s="122"/>
      <c r="P92" s="122"/>
    </row>
    <row r="93" spans="1:16" x14ac:dyDescent="0.2">
      <c r="A93" s="122"/>
      <c r="B93" s="122"/>
      <c r="P93" s="122"/>
    </row>
    <row r="94" spans="1:16" x14ac:dyDescent="0.2">
      <c r="A94" s="122"/>
      <c r="B94" s="122"/>
      <c r="P94" s="122"/>
    </row>
    <row r="95" spans="1:16" x14ac:dyDescent="0.2">
      <c r="A95" s="122"/>
      <c r="B95" s="122"/>
      <c r="P95" s="122"/>
    </row>
    <row r="96" spans="1:16" x14ac:dyDescent="0.2">
      <c r="A96" s="122"/>
      <c r="B96" s="122"/>
      <c r="P96" s="122"/>
    </row>
    <row r="97" spans="1:16" x14ac:dyDescent="0.2">
      <c r="A97" s="122"/>
      <c r="B97" s="122"/>
      <c r="P97" s="122"/>
    </row>
    <row r="98" spans="1:16" x14ac:dyDescent="0.2">
      <c r="A98" s="122"/>
      <c r="B98" s="122"/>
      <c r="P98" s="122"/>
    </row>
    <row r="99" spans="1:16" x14ac:dyDescent="0.2">
      <c r="A99" s="122"/>
      <c r="B99" s="122"/>
      <c r="P99" s="122"/>
    </row>
    <row r="100" spans="1:16" x14ac:dyDescent="0.2">
      <c r="A100" s="122"/>
      <c r="B100" s="122"/>
      <c r="P100" s="122"/>
    </row>
    <row r="101" spans="1:16" x14ac:dyDescent="0.2">
      <c r="P101" s="122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Normal="100" workbookViewId="0">
      <pane xSplit="3" ySplit="4" topLeftCell="D5" activePane="bottomRight" state="frozen"/>
      <selection activeCell="D19" sqref="D19"/>
      <selection pane="topRight" activeCell="D19" sqref="D19"/>
      <selection pane="bottomLeft" activeCell="D19" sqref="D19"/>
      <selection pane="bottomRight" activeCell="G5" sqref="G5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28" customWidth="1"/>
    <col min="4" max="4" width="6.28515625" style="124" bestFit="1" customWidth="1"/>
    <col min="5" max="5" width="13.7109375" style="124" customWidth="1"/>
    <col min="6" max="6" width="16.85546875" style="124" customWidth="1"/>
    <col min="7" max="9" width="13.7109375" style="124" customWidth="1"/>
    <col min="10" max="10" width="7.42578125" style="124" customWidth="1"/>
    <col min="11" max="16384" width="11.140625" style="3"/>
  </cols>
  <sheetData>
    <row r="1" spans="1:24" ht="18.75" customHeight="1" thickBot="1" x14ac:dyDescent="0.25">
      <c r="A1" s="103" t="s">
        <v>36</v>
      </c>
      <c r="C1" s="127"/>
      <c r="D1" s="122"/>
      <c r="E1" s="122"/>
      <c r="F1" s="122"/>
      <c r="G1" s="122"/>
      <c r="H1" s="122"/>
      <c r="I1" s="122"/>
      <c r="J1" s="122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x14ac:dyDescent="0.2">
      <c r="A2" s="104"/>
      <c r="B2" s="104"/>
      <c r="C2" s="23" t="s">
        <v>512</v>
      </c>
      <c r="D2" s="122"/>
      <c r="E2" s="122"/>
      <c r="F2" s="122"/>
      <c r="G2" s="122"/>
      <c r="H2" s="122"/>
      <c r="I2" s="122"/>
      <c r="J2" s="122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x14ac:dyDescent="0.2">
      <c r="A3" s="104"/>
      <c r="B3" s="104"/>
      <c r="C3" s="127"/>
      <c r="D3" s="122"/>
      <c r="E3" s="122"/>
      <c r="F3" s="122"/>
      <c r="G3" s="122"/>
      <c r="H3" s="122"/>
      <c r="I3" s="122"/>
      <c r="J3" s="122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ht="38.25" customHeight="1" thickBot="1" x14ac:dyDescent="0.25">
      <c r="A4" s="104"/>
      <c r="B4" s="104"/>
      <c r="C4" s="105" t="s">
        <v>510</v>
      </c>
      <c r="D4" s="105"/>
      <c r="E4" s="2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22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x14ac:dyDescent="0.2">
      <c r="A5" s="104"/>
      <c r="B5" s="104"/>
      <c r="C5" s="131"/>
      <c r="D5" s="132"/>
      <c r="E5" s="133" t="s">
        <v>176</v>
      </c>
      <c r="F5" s="133" t="s">
        <v>177</v>
      </c>
      <c r="G5" s="133" t="s">
        <v>178</v>
      </c>
      <c r="H5" s="133" t="s">
        <v>179</v>
      </c>
      <c r="I5" s="133" t="s">
        <v>180</v>
      </c>
      <c r="J5" s="122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ht="11.25" customHeight="1" x14ac:dyDescent="0.2">
      <c r="A6" s="104"/>
      <c r="B6" s="104"/>
      <c r="C6" s="134" t="s">
        <v>181</v>
      </c>
      <c r="D6" s="135"/>
      <c r="E6" s="136"/>
      <c r="F6" s="136"/>
      <c r="G6" s="136"/>
      <c r="H6" s="136"/>
      <c r="I6" s="136"/>
      <c r="J6" s="122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4" ht="11.25" customHeight="1" x14ac:dyDescent="0.2">
      <c r="A7" s="104"/>
      <c r="B7" s="104"/>
      <c r="C7" s="137" t="s">
        <v>182</v>
      </c>
      <c r="D7" s="138" t="s">
        <v>183</v>
      </c>
      <c r="E7" s="139">
        <v>75700</v>
      </c>
      <c r="F7" s="140">
        <v>75700</v>
      </c>
      <c r="G7" s="229"/>
      <c r="H7" s="140">
        <v>0</v>
      </c>
      <c r="I7" s="229"/>
      <c r="J7" s="122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ht="11.25" customHeight="1" x14ac:dyDescent="0.2">
      <c r="A8" s="104"/>
      <c r="B8" s="104"/>
      <c r="C8" s="141" t="s">
        <v>185</v>
      </c>
      <c r="D8" s="142" t="s">
        <v>39</v>
      </c>
      <c r="E8" s="143">
        <v>0</v>
      </c>
      <c r="F8" s="144">
        <v>0</v>
      </c>
      <c r="G8" s="230"/>
      <c r="H8" s="144">
        <v>0</v>
      </c>
      <c r="I8" s="230"/>
      <c r="J8" s="122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ht="20.100000000000001" customHeight="1" x14ac:dyDescent="0.2">
      <c r="A9" s="104"/>
      <c r="B9" s="104"/>
      <c r="C9" s="141" t="s">
        <v>398</v>
      </c>
      <c r="D9" s="142" t="s">
        <v>41</v>
      </c>
      <c r="E9" s="143">
        <v>0</v>
      </c>
      <c r="F9" s="144">
        <v>0</v>
      </c>
      <c r="G9" s="230"/>
      <c r="H9" s="144">
        <v>0</v>
      </c>
      <c r="I9" s="230"/>
      <c r="J9" s="122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ht="11.25" customHeight="1" x14ac:dyDescent="0.2">
      <c r="A10" s="104"/>
      <c r="B10" s="104"/>
      <c r="C10" s="141" t="s">
        <v>186</v>
      </c>
      <c r="D10" s="142" t="s">
        <v>43</v>
      </c>
      <c r="E10" s="143">
        <v>0</v>
      </c>
      <c r="F10" s="230"/>
      <c r="G10" s="144">
        <v>0</v>
      </c>
      <c r="H10" s="144">
        <v>0</v>
      </c>
      <c r="I10" s="144">
        <v>0</v>
      </c>
      <c r="J10" s="122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4" ht="11.25" customHeight="1" x14ac:dyDescent="0.2">
      <c r="A11" s="104"/>
      <c r="B11" s="104"/>
      <c r="C11" s="141" t="s">
        <v>187</v>
      </c>
      <c r="D11" s="142" t="s">
        <v>47</v>
      </c>
      <c r="E11" s="143">
        <v>0</v>
      </c>
      <c r="F11" s="144">
        <v>0</v>
      </c>
      <c r="G11" s="230"/>
      <c r="H11" s="230"/>
      <c r="I11" s="230"/>
      <c r="J11" s="122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spans="1:24" ht="11.25" customHeight="1" x14ac:dyDescent="0.2">
      <c r="A12" s="104"/>
      <c r="B12" s="104"/>
      <c r="C12" s="141" t="s">
        <v>188</v>
      </c>
      <c r="D12" s="142" t="s">
        <v>51</v>
      </c>
      <c r="E12" s="143">
        <v>0</v>
      </c>
      <c r="F12" s="230"/>
      <c r="G12" s="144">
        <v>0</v>
      </c>
      <c r="H12" s="144">
        <v>0</v>
      </c>
      <c r="I12" s="144">
        <v>0</v>
      </c>
      <c r="J12" s="122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4" ht="11.25" customHeight="1" x14ac:dyDescent="0.2">
      <c r="A13" s="104"/>
      <c r="B13" s="104"/>
      <c r="C13" s="141" t="s">
        <v>189</v>
      </c>
      <c r="D13" s="142" t="s">
        <v>55</v>
      </c>
      <c r="E13" s="143">
        <v>0</v>
      </c>
      <c r="F13" s="230"/>
      <c r="G13" s="144">
        <v>0</v>
      </c>
      <c r="H13" s="144">
        <v>0</v>
      </c>
      <c r="I13" s="144">
        <v>0</v>
      </c>
      <c r="J13" s="122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ht="11.25" customHeight="1" x14ac:dyDescent="0.2">
      <c r="A14" s="104"/>
      <c r="B14" s="104"/>
      <c r="C14" s="211" t="s">
        <v>190</v>
      </c>
      <c r="D14" s="142" t="s">
        <v>59</v>
      </c>
      <c r="E14" s="143">
        <v>-21769</v>
      </c>
      <c r="F14" s="144">
        <v>-21769</v>
      </c>
      <c r="G14" s="230"/>
      <c r="H14" s="230"/>
      <c r="I14" s="230"/>
      <c r="J14" s="122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spans="1:24" ht="11.25" customHeight="1" x14ac:dyDescent="0.2">
      <c r="A15" s="104"/>
      <c r="B15" s="104"/>
      <c r="C15" s="141" t="s">
        <v>161</v>
      </c>
      <c r="D15" s="142" t="s">
        <v>60</v>
      </c>
      <c r="E15" s="143">
        <v>0</v>
      </c>
      <c r="F15" s="230"/>
      <c r="G15" s="144">
        <v>0</v>
      </c>
      <c r="H15" s="144">
        <v>0</v>
      </c>
      <c r="I15" s="144">
        <v>0</v>
      </c>
      <c r="J15" s="122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ht="11.25" customHeight="1" x14ac:dyDescent="0.2">
      <c r="A16" s="104"/>
      <c r="B16" s="104"/>
      <c r="C16" s="141" t="s">
        <v>191</v>
      </c>
      <c r="D16" s="142" t="s">
        <v>63</v>
      </c>
      <c r="E16" s="143">
        <v>8244</v>
      </c>
      <c r="F16" s="230"/>
      <c r="G16" s="230"/>
      <c r="H16" s="230"/>
      <c r="I16" s="144">
        <v>8244</v>
      </c>
      <c r="J16" s="122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</row>
    <row r="17" spans="1:24" ht="21" customHeight="1" x14ac:dyDescent="0.2">
      <c r="A17" s="104"/>
      <c r="B17" s="104"/>
      <c r="C17" s="141" t="s">
        <v>313</v>
      </c>
      <c r="D17" s="142" t="s">
        <v>67</v>
      </c>
      <c r="E17" s="143">
        <v>0</v>
      </c>
      <c r="F17" s="144">
        <v>0</v>
      </c>
      <c r="G17" s="144">
        <v>0</v>
      </c>
      <c r="H17" s="144">
        <v>0</v>
      </c>
      <c r="I17" s="144">
        <v>0</v>
      </c>
      <c r="J17" s="122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1:24" ht="30" customHeight="1" x14ac:dyDescent="0.2">
      <c r="A18" s="104"/>
      <c r="B18" s="104"/>
      <c r="C18" s="134" t="s">
        <v>192</v>
      </c>
      <c r="D18" s="135"/>
      <c r="E18" s="147"/>
      <c r="F18" s="147"/>
      <c r="G18" s="147"/>
      <c r="H18" s="147"/>
      <c r="I18" s="147"/>
      <c r="J18" s="122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1:24" ht="20.100000000000001" customHeight="1" x14ac:dyDescent="0.2">
      <c r="A19" s="104"/>
      <c r="B19" s="104"/>
      <c r="C19" s="141" t="s">
        <v>192</v>
      </c>
      <c r="D19" s="142" t="s">
        <v>75</v>
      </c>
      <c r="E19" s="143">
        <v>0</v>
      </c>
      <c r="F19" s="144">
        <v>0</v>
      </c>
      <c r="G19" s="230"/>
      <c r="H19" s="230"/>
      <c r="I19" s="230"/>
      <c r="J19" s="122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  <row r="20" spans="1:24" ht="11.25" customHeight="1" x14ac:dyDescent="0.2">
      <c r="A20" s="104"/>
      <c r="B20" s="104"/>
      <c r="C20" s="134" t="s">
        <v>193</v>
      </c>
      <c r="D20" s="135"/>
      <c r="E20" s="147"/>
      <c r="F20" s="147"/>
      <c r="G20" s="147"/>
      <c r="H20" s="147"/>
      <c r="I20" s="147"/>
      <c r="J20" s="122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spans="1:24" x14ac:dyDescent="0.2">
      <c r="A21" s="104"/>
      <c r="B21" s="104"/>
      <c r="C21" s="141" t="s">
        <v>270</v>
      </c>
      <c r="D21" s="148" t="s">
        <v>77</v>
      </c>
      <c r="E21" s="143">
        <v>0</v>
      </c>
      <c r="F21" s="144">
        <v>0</v>
      </c>
      <c r="G21" s="144">
        <v>0</v>
      </c>
      <c r="H21" s="144">
        <v>0</v>
      </c>
      <c r="I21" s="230"/>
      <c r="J21" s="122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spans="1:24" ht="11.25" customHeight="1" thickBot="1" x14ac:dyDescent="0.25">
      <c r="A22" s="104"/>
      <c r="B22" s="104"/>
      <c r="C22" s="149" t="s">
        <v>194</v>
      </c>
      <c r="D22" s="150" t="s">
        <v>87</v>
      </c>
      <c r="E22" s="151">
        <v>62175</v>
      </c>
      <c r="F22" s="152">
        <v>53931</v>
      </c>
      <c r="G22" s="152">
        <v>0</v>
      </c>
      <c r="H22" s="152">
        <v>0</v>
      </c>
      <c r="I22" s="152">
        <v>8244</v>
      </c>
      <c r="J22" s="122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A23" s="104"/>
      <c r="B23" s="104"/>
      <c r="C23" s="127"/>
      <c r="D23" s="122"/>
      <c r="E23" s="122"/>
      <c r="F23" s="122"/>
      <c r="G23" s="122"/>
      <c r="H23" s="122"/>
      <c r="I23" s="122"/>
      <c r="J23" s="122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x14ac:dyDescent="0.2">
      <c r="A24" s="104"/>
      <c r="B24" s="104"/>
      <c r="C24" s="127"/>
      <c r="D24" s="122"/>
      <c r="E24" s="122"/>
      <c r="F24" s="122"/>
      <c r="G24" s="122"/>
      <c r="H24" s="122"/>
      <c r="I24" s="122"/>
      <c r="J24" s="122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spans="1:24" x14ac:dyDescent="0.2">
      <c r="A25" s="104"/>
      <c r="B25" s="104"/>
      <c r="C25" s="23" t="s">
        <v>513</v>
      </c>
      <c r="D25" s="122"/>
      <c r="E25" s="122"/>
      <c r="F25" s="122"/>
      <c r="G25" s="122"/>
      <c r="H25" s="122"/>
      <c r="I25" s="122"/>
      <c r="J25" s="122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spans="1:24" x14ac:dyDescent="0.2">
      <c r="A26" s="104"/>
      <c r="B26" s="104"/>
      <c r="C26" s="127"/>
      <c r="D26" s="122"/>
      <c r="E26" s="122"/>
      <c r="F26" s="122"/>
      <c r="G26" s="122"/>
      <c r="H26" s="122"/>
      <c r="I26" s="122"/>
      <c r="J26" s="122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spans="1:24" ht="35.25" customHeight="1" thickBot="1" x14ac:dyDescent="0.25">
      <c r="A27" s="104"/>
      <c r="B27" s="104"/>
      <c r="C27" s="105" t="s">
        <v>510</v>
      </c>
      <c r="D27" s="105"/>
      <c r="E27" s="26" t="s">
        <v>171</v>
      </c>
      <c r="F27" s="106" t="s">
        <v>172</v>
      </c>
      <c r="G27" s="106" t="s">
        <v>173</v>
      </c>
      <c r="H27" s="106" t="s">
        <v>174</v>
      </c>
      <c r="I27" s="106" t="s">
        <v>175</v>
      </c>
      <c r="J27" s="122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x14ac:dyDescent="0.2">
      <c r="A28" s="104"/>
      <c r="B28" s="104"/>
      <c r="C28" s="131"/>
      <c r="D28" s="153"/>
      <c r="E28" s="133" t="s">
        <v>176</v>
      </c>
      <c r="F28" s="133" t="s">
        <v>177</v>
      </c>
      <c r="G28" s="133" t="s">
        <v>178</v>
      </c>
      <c r="H28" s="133" t="s">
        <v>179</v>
      </c>
      <c r="I28" s="133" t="s">
        <v>180</v>
      </c>
      <c r="J28" s="122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spans="1:24" ht="11.25" customHeight="1" x14ac:dyDescent="0.2">
      <c r="A29" s="104"/>
      <c r="B29" s="104"/>
      <c r="C29" s="134" t="s">
        <v>195</v>
      </c>
      <c r="D29" s="154"/>
      <c r="E29" s="136"/>
      <c r="F29" s="136"/>
      <c r="G29" s="136"/>
      <c r="H29" s="136"/>
      <c r="I29" s="136"/>
      <c r="J29" s="122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0" spans="1:24" ht="11.25" customHeight="1" x14ac:dyDescent="0.2">
      <c r="A30" s="104"/>
      <c r="B30" s="104"/>
      <c r="C30" s="212" t="s">
        <v>196</v>
      </c>
      <c r="D30" s="213" t="s">
        <v>88</v>
      </c>
      <c r="E30" s="189">
        <v>0</v>
      </c>
      <c r="F30" s="231"/>
      <c r="G30" s="231"/>
      <c r="H30" s="177">
        <v>0</v>
      </c>
      <c r="I30" s="231"/>
      <c r="J30" s="122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</row>
    <row r="31" spans="1:24" ht="20.100000000000001" customHeight="1" x14ac:dyDescent="0.2">
      <c r="A31" s="104"/>
      <c r="B31" s="104"/>
      <c r="C31" s="141" t="s">
        <v>197</v>
      </c>
      <c r="D31" s="142" t="s">
        <v>90</v>
      </c>
      <c r="E31" s="143">
        <v>0</v>
      </c>
      <c r="F31" s="232"/>
      <c r="G31" s="232"/>
      <c r="H31" s="144">
        <v>0</v>
      </c>
      <c r="I31" s="232"/>
      <c r="J31" s="122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 ht="11.25" customHeight="1" x14ac:dyDescent="0.2">
      <c r="A32" s="104"/>
      <c r="B32" s="104"/>
      <c r="C32" s="141" t="s">
        <v>198</v>
      </c>
      <c r="D32" s="142" t="s">
        <v>92</v>
      </c>
      <c r="E32" s="143">
        <v>0</v>
      </c>
      <c r="F32" s="232"/>
      <c r="G32" s="232"/>
      <c r="H32" s="144">
        <v>0</v>
      </c>
      <c r="I32" s="144">
        <v>0</v>
      </c>
      <c r="J32" s="122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</row>
    <row r="33" spans="1:24" ht="11.25" customHeight="1" x14ac:dyDescent="0.2">
      <c r="A33" s="104"/>
      <c r="B33" s="104"/>
      <c r="C33" s="141" t="s">
        <v>314</v>
      </c>
      <c r="D33" s="142" t="s">
        <v>98</v>
      </c>
      <c r="E33" s="284"/>
      <c r="F33" s="232"/>
      <c r="G33" s="232"/>
      <c r="H33" s="232"/>
      <c r="I33" s="232"/>
      <c r="J33" s="122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11.25" customHeight="1" x14ac:dyDescent="0.2">
      <c r="A34" s="104"/>
      <c r="B34" s="104"/>
      <c r="C34" s="141" t="s">
        <v>200</v>
      </c>
      <c r="D34" s="142" t="s">
        <v>96</v>
      </c>
      <c r="E34" s="143">
        <v>0</v>
      </c>
      <c r="F34" s="232"/>
      <c r="G34" s="232"/>
      <c r="H34" s="144">
        <v>0</v>
      </c>
      <c r="I34" s="232"/>
      <c r="J34" s="122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</row>
    <row r="35" spans="1:24" ht="11.25" customHeight="1" x14ac:dyDescent="0.2">
      <c r="A35" s="104"/>
      <c r="B35" s="104"/>
      <c r="C35" s="141" t="s">
        <v>199</v>
      </c>
      <c r="D35" s="142" t="s">
        <v>98</v>
      </c>
      <c r="E35" s="143">
        <v>0</v>
      </c>
      <c r="F35" s="232"/>
      <c r="G35" s="232"/>
      <c r="H35" s="144">
        <v>0</v>
      </c>
      <c r="I35" s="232"/>
      <c r="J35" s="122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</row>
    <row r="36" spans="1:24" ht="20.100000000000001" customHeight="1" x14ac:dyDescent="0.2">
      <c r="A36" s="104"/>
      <c r="B36" s="104"/>
      <c r="C36" s="141" t="s">
        <v>201</v>
      </c>
      <c r="D36" s="142" t="s">
        <v>100</v>
      </c>
      <c r="E36" s="143">
        <v>0</v>
      </c>
      <c r="F36" s="232"/>
      <c r="G36" s="232"/>
      <c r="H36" s="144">
        <v>0</v>
      </c>
      <c r="I36" s="232"/>
      <c r="J36" s="12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</row>
    <row r="37" spans="1:24" ht="20.100000000000001" customHeight="1" x14ac:dyDescent="0.2">
      <c r="A37" s="104"/>
      <c r="B37" s="104"/>
      <c r="C37" s="141" t="s">
        <v>202</v>
      </c>
      <c r="D37" s="142" t="s">
        <v>102</v>
      </c>
      <c r="E37" s="143">
        <v>0</v>
      </c>
      <c r="F37" s="232"/>
      <c r="G37" s="232"/>
      <c r="H37" s="144">
        <v>0</v>
      </c>
      <c r="I37" s="144">
        <v>0</v>
      </c>
      <c r="J37" s="122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</row>
    <row r="38" spans="1:24" ht="11.25" customHeight="1" x14ac:dyDescent="0.2">
      <c r="A38" s="104"/>
      <c r="B38" s="104"/>
      <c r="C38" s="214" t="s">
        <v>204</v>
      </c>
      <c r="D38" s="215" t="s">
        <v>106</v>
      </c>
      <c r="E38" s="216">
        <v>0</v>
      </c>
      <c r="F38" s="233"/>
      <c r="G38" s="233"/>
      <c r="H38" s="205">
        <v>0</v>
      </c>
      <c r="I38" s="205">
        <v>0</v>
      </c>
      <c r="J38" s="122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</row>
    <row r="39" spans="1:24" ht="11.25" customHeight="1" x14ac:dyDescent="0.2">
      <c r="A39" s="104"/>
      <c r="B39" s="104"/>
      <c r="C39" s="134" t="s">
        <v>205</v>
      </c>
      <c r="D39" s="157" t="s">
        <v>108</v>
      </c>
      <c r="E39" s="158">
        <v>0</v>
      </c>
      <c r="F39" s="234"/>
      <c r="G39" s="234"/>
      <c r="H39" s="159">
        <v>0</v>
      </c>
      <c r="I39" s="159">
        <v>0</v>
      </c>
      <c r="J39" s="122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</row>
    <row r="40" spans="1:24" ht="11.25" customHeight="1" x14ac:dyDescent="0.2">
      <c r="A40" s="104"/>
      <c r="B40" s="104"/>
      <c r="C40" s="285" t="s">
        <v>310</v>
      </c>
      <c r="D40" s="217"/>
      <c r="E40" s="218"/>
      <c r="F40" s="219"/>
      <c r="G40" s="219"/>
      <c r="H40" s="219"/>
      <c r="I40" s="219"/>
      <c r="J40" s="122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</row>
    <row r="41" spans="1:24" ht="11.25" customHeight="1" x14ac:dyDescent="0.2">
      <c r="A41" s="104"/>
      <c r="B41" s="104"/>
      <c r="C41" s="212" t="s">
        <v>315</v>
      </c>
      <c r="D41" s="213" t="s">
        <v>114</v>
      </c>
      <c r="E41" s="189">
        <v>62175</v>
      </c>
      <c r="F41" s="177">
        <v>53931</v>
      </c>
      <c r="G41" s="177">
        <v>0</v>
      </c>
      <c r="H41" s="177">
        <v>0</v>
      </c>
      <c r="I41" s="177">
        <v>8244</v>
      </c>
      <c r="J41" s="122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</row>
    <row r="42" spans="1:24" ht="11.25" customHeight="1" x14ac:dyDescent="0.2">
      <c r="A42" s="104"/>
      <c r="B42" s="104"/>
      <c r="C42" s="141" t="s">
        <v>316</v>
      </c>
      <c r="D42" s="142" t="s">
        <v>115</v>
      </c>
      <c r="E42" s="143">
        <v>53931</v>
      </c>
      <c r="F42" s="144">
        <v>53931</v>
      </c>
      <c r="G42" s="144">
        <v>0</v>
      </c>
      <c r="H42" s="144">
        <v>0</v>
      </c>
      <c r="I42" s="232"/>
      <c r="J42" s="122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 x14ac:dyDescent="0.2">
      <c r="A43" s="104"/>
      <c r="B43" s="104"/>
      <c r="C43" s="141" t="s">
        <v>269</v>
      </c>
      <c r="D43" s="142" t="s">
        <v>119</v>
      </c>
      <c r="E43" s="143">
        <v>59798</v>
      </c>
      <c r="F43" s="144">
        <v>53931</v>
      </c>
      <c r="G43" s="144">
        <v>0</v>
      </c>
      <c r="H43" s="144">
        <v>0</v>
      </c>
      <c r="I43" s="144">
        <v>5867</v>
      </c>
      <c r="J43" s="122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</row>
    <row r="44" spans="1:24" ht="11.25" customHeight="1" x14ac:dyDescent="0.2">
      <c r="A44" s="104"/>
      <c r="B44" s="104"/>
      <c r="C44" s="161" t="s">
        <v>268</v>
      </c>
      <c r="D44" s="142" t="s">
        <v>121</v>
      </c>
      <c r="E44" s="143">
        <v>53931</v>
      </c>
      <c r="F44" s="144">
        <v>53931</v>
      </c>
      <c r="G44" s="144">
        <v>0</v>
      </c>
      <c r="H44" s="144">
        <v>0</v>
      </c>
      <c r="I44" s="232"/>
      <c r="J44" s="122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</row>
    <row r="45" spans="1:24" x14ac:dyDescent="0.2">
      <c r="A45" s="104"/>
      <c r="B45" s="104"/>
      <c r="C45" s="161" t="s">
        <v>303</v>
      </c>
      <c r="D45" s="142" t="s">
        <v>124</v>
      </c>
      <c r="E45" s="143">
        <v>39119</v>
      </c>
      <c r="F45" s="232"/>
      <c r="G45" s="232"/>
      <c r="H45" s="232"/>
      <c r="I45" s="232"/>
      <c r="J45" s="122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</row>
    <row r="46" spans="1:24" x14ac:dyDescent="0.2">
      <c r="A46" s="104"/>
      <c r="B46" s="104"/>
      <c r="C46" s="220" t="s">
        <v>309</v>
      </c>
      <c r="D46" s="215" t="s">
        <v>126</v>
      </c>
      <c r="E46" s="216">
        <v>9780</v>
      </c>
      <c r="F46" s="232"/>
      <c r="G46" s="232"/>
      <c r="H46" s="232"/>
      <c r="I46" s="232"/>
      <c r="J46" s="122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</row>
    <row r="47" spans="1:24" x14ac:dyDescent="0.2">
      <c r="A47" s="104"/>
      <c r="B47" s="104"/>
      <c r="C47" s="134" t="s">
        <v>267</v>
      </c>
      <c r="D47" s="157" t="s">
        <v>128</v>
      </c>
      <c r="E47" s="162">
        <v>1.5286999999999999</v>
      </c>
      <c r="F47" s="234"/>
      <c r="G47" s="234"/>
      <c r="H47" s="234"/>
      <c r="I47" s="234"/>
      <c r="J47" s="122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1:24" ht="11.25" customHeight="1" thickBot="1" x14ac:dyDescent="0.25">
      <c r="A48" s="104"/>
      <c r="B48" s="104"/>
      <c r="C48" s="149" t="s">
        <v>203</v>
      </c>
      <c r="D48" s="163" t="s">
        <v>130</v>
      </c>
      <c r="E48" s="164">
        <v>5.5145999999999997</v>
      </c>
      <c r="F48" s="235"/>
      <c r="G48" s="235"/>
      <c r="H48" s="235"/>
      <c r="I48" s="235"/>
      <c r="J48" s="122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49" spans="1:24" x14ac:dyDescent="0.2">
      <c r="A49" s="104"/>
      <c r="B49" s="104"/>
      <c r="C49" s="127"/>
      <c r="D49" s="122"/>
      <c r="E49" s="122"/>
      <c r="F49" s="122"/>
      <c r="G49" s="122"/>
      <c r="H49" s="122"/>
      <c r="I49" s="122"/>
      <c r="J49" s="122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</row>
    <row r="50" spans="1:24" x14ac:dyDescent="0.2">
      <c r="A50" s="104"/>
      <c r="B50" s="104"/>
      <c r="C50" s="127"/>
      <c r="D50" s="122"/>
      <c r="E50" s="122"/>
      <c r="F50" s="122"/>
      <c r="G50" s="122"/>
      <c r="H50" s="122"/>
      <c r="I50" s="122"/>
      <c r="J50" s="122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</row>
    <row r="51" spans="1:24" x14ac:dyDescent="0.2">
      <c r="A51" s="104"/>
      <c r="B51" s="104"/>
      <c r="C51" s="127"/>
      <c r="D51" s="122"/>
      <c r="E51" s="122"/>
      <c r="F51" s="122"/>
      <c r="G51" s="122"/>
      <c r="H51" s="122"/>
      <c r="I51" s="122"/>
      <c r="J51" s="122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</row>
    <row r="52" spans="1:24" x14ac:dyDescent="0.2">
      <c r="A52" s="104"/>
      <c r="B52" s="104"/>
      <c r="C52" s="165" t="s">
        <v>208</v>
      </c>
      <c r="D52" s="122"/>
      <c r="E52" s="122"/>
      <c r="F52" s="122"/>
      <c r="G52" s="122"/>
      <c r="H52" s="122"/>
      <c r="I52" s="122"/>
      <c r="J52" s="122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</row>
    <row r="53" spans="1:24" x14ac:dyDescent="0.2">
      <c r="A53" s="104"/>
      <c r="B53" s="104"/>
      <c r="C53" s="127"/>
      <c r="D53" s="122"/>
      <c r="E53" s="122"/>
      <c r="F53" s="122"/>
      <c r="G53" s="122"/>
      <c r="H53" s="122"/>
      <c r="I53" s="122"/>
      <c r="J53" s="122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</row>
    <row r="54" spans="1:24" ht="33.75" customHeight="1" thickBot="1" x14ac:dyDescent="0.25">
      <c r="A54" s="104"/>
      <c r="B54" s="104"/>
      <c r="C54" s="105" t="s">
        <v>510</v>
      </c>
      <c r="D54" s="105"/>
      <c r="E54" s="26" t="s">
        <v>171</v>
      </c>
      <c r="F54" s="122"/>
      <c r="G54" s="122"/>
      <c r="H54" s="122"/>
      <c r="I54" s="122"/>
      <c r="J54" s="122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</row>
    <row r="55" spans="1:24" x14ac:dyDescent="0.2">
      <c r="A55" s="104"/>
      <c r="B55" s="104"/>
      <c r="C55" s="131"/>
      <c r="D55" s="132"/>
      <c r="E55" s="133" t="s">
        <v>209</v>
      </c>
      <c r="F55" s="122"/>
      <c r="G55" s="122"/>
      <c r="H55" s="122"/>
      <c r="I55" s="122"/>
      <c r="J55" s="122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</row>
    <row r="56" spans="1:24" ht="12" customHeight="1" x14ac:dyDescent="0.2">
      <c r="A56" s="104"/>
      <c r="B56" s="104"/>
      <c r="C56" s="134" t="s">
        <v>210</v>
      </c>
      <c r="D56" s="135"/>
      <c r="E56" s="147"/>
      <c r="F56" s="122"/>
      <c r="G56" s="122"/>
      <c r="H56" s="122"/>
      <c r="I56" s="122"/>
      <c r="J56" s="122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</row>
    <row r="57" spans="1:24" ht="11.25" customHeight="1" x14ac:dyDescent="0.2">
      <c r="A57" s="104"/>
      <c r="B57" s="104"/>
      <c r="C57" s="141" t="s">
        <v>211</v>
      </c>
      <c r="D57" s="148" t="s">
        <v>136</v>
      </c>
      <c r="E57" s="146">
        <v>62175</v>
      </c>
      <c r="F57" s="122"/>
      <c r="G57" s="122"/>
      <c r="H57" s="122"/>
      <c r="I57" s="122"/>
      <c r="J57" s="122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</row>
    <row r="58" spans="1:24" ht="11.25" customHeight="1" x14ac:dyDescent="0.2">
      <c r="A58" s="104"/>
      <c r="B58" s="104"/>
      <c r="C58" s="141" t="s">
        <v>407</v>
      </c>
      <c r="D58" s="148" t="s">
        <v>137</v>
      </c>
      <c r="E58" s="146">
        <v>0</v>
      </c>
      <c r="F58" s="122"/>
      <c r="G58" s="122"/>
      <c r="H58" s="122"/>
      <c r="I58" s="122"/>
      <c r="J58" s="122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</row>
    <row r="59" spans="1:24" ht="11.25" customHeight="1" x14ac:dyDescent="0.2">
      <c r="A59" s="104"/>
      <c r="B59" s="104"/>
      <c r="C59" s="141" t="s">
        <v>317</v>
      </c>
      <c r="D59" s="148" t="s">
        <v>138</v>
      </c>
      <c r="E59" s="146">
        <v>0</v>
      </c>
      <c r="F59" s="122"/>
      <c r="G59" s="122"/>
      <c r="H59" s="122"/>
      <c r="I59" s="122"/>
      <c r="J59" s="122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1:24" ht="11.25" customHeight="1" x14ac:dyDescent="0.2">
      <c r="A60" s="104"/>
      <c r="B60" s="104"/>
      <c r="C60" s="141" t="s">
        <v>212</v>
      </c>
      <c r="D60" s="148" t="s">
        <v>140</v>
      </c>
      <c r="E60" s="146">
        <v>83944</v>
      </c>
      <c r="F60" s="122"/>
      <c r="G60" s="122"/>
      <c r="H60" s="122"/>
      <c r="I60" s="122"/>
      <c r="J60" s="122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pans="1:24" ht="20.399999999999999" x14ac:dyDescent="0.2">
      <c r="A61" s="104"/>
      <c r="B61" s="104"/>
      <c r="C61" s="141" t="s">
        <v>213</v>
      </c>
      <c r="D61" s="148" t="s">
        <v>142</v>
      </c>
      <c r="E61" s="146">
        <v>0</v>
      </c>
      <c r="F61" s="122"/>
      <c r="G61" s="122"/>
      <c r="H61" s="122"/>
      <c r="I61" s="122"/>
      <c r="J61" s="122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</row>
    <row r="62" spans="1:24" x14ac:dyDescent="0.2">
      <c r="A62" s="104"/>
      <c r="B62" s="104"/>
      <c r="C62" s="166" t="s">
        <v>210</v>
      </c>
      <c r="D62" s="167" t="s">
        <v>146</v>
      </c>
      <c r="E62" s="156">
        <v>-21769</v>
      </c>
      <c r="F62" s="122"/>
      <c r="G62" s="122"/>
      <c r="H62" s="122"/>
      <c r="I62" s="122"/>
      <c r="J62" s="122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</row>
    <row r="63" spans="1:24" x14ac:dyDescent="0.2">
      <c r="A63" s="104"/>
      <c r="B63" s="104"/>
      <c r="C63" s="134" t="s">
        <v>266</v>
      </c>
      <c r="D63" s="168"/>
      <c r="E63" s="159"/>
      <c r="F63" s="122"/>
      <c r="G63" s="122"/>
      <c r="H63" s="122"/>
      <c r="I63" s="122"/>
      <c r="J63" s="122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</row>
    <row r="64" spans="1:24" ht="11.25" customHeight="1" x14ac:dyDescent="0.2">
      <c r="A64" s="104"/>
      <c r="B64" s="104"/>
      <c r="C64" s="137" t="s">
        <v>214</v>
      </c>
      <c r="D64" s="169" t="s">
        <v>148</v>
      </c>
      <c r="E64" s="170">
        <v>0</v>
      </c>
      <c r="F64" s="122"/>
      <c r="G64" s="122"/>
      <c r="H64" s="122"/>
      <c r="I64" s="122"/>
      <c r="J64" s="122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</row>
    <row r="65" spans="1:24" ht="11.25" customHeight="1" x14ac:dyDescent="0.2">
      <c r="A65" s="104"/>
      <c r="B65" s="104"/>
      <c r="C65" s="155" t="s">
        <v>399</v>
      </c>
      <c r="D65" s="167" t="s">
        <v>150</v>
      </c>
      <c r="E65" s="171">
        <v>-2275</v>
      </c>
      <c r="F65" s="122"/>
      <c r="G65" s="122"/>
      <c r="H65" s="122"/>
      <c r="I65" s="122"/>
      <c r="J65" s="122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</row>
    <row r="66" spans="1:24" ht="12" customHeight="1" thickBot="1" x14ac:dyDescent="0.25">
      <c r="A66" s="104"/>
      <c r="B66" s="104"/>
      <c r="C66" s="149" t="s">
        <v>408</v>
      </c>
      <c r="D66" s="150" t="s">
        <v>151</v>
      </c>
      <c r="E66" s="151">
        <v>-2275</v>
      </c>
      <c r="F66" s="122"/>
      <c r="G66" s="122"/>
      <c r="H66" s="122"/>
      <c r="I66" s="122"/>
      <c r="J66" s="122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</row>
    <row r="67" spans="1:24" x14ac:dyDescent="0.2">
      <c r="A67" s="104"/>
      <c r="B67" s="104"/>
      <c r="C67" s="127"/>
      <c r="D67" s="122"/>
      <c r="E67" s="122"/>
      <c r="F67" s="122"/>
      <c r="G67" s="122"/>
      <c r="H67" s="122"/>
      <c r="I67" s="122"/>
      <c r="J67" s="122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</row>
    <row r="68" spans="1:24" x14ac:dyDescent="0.2">
      <c r="A68" s="104"/>
      <c r="B68" s="104"/>
      <c r="C68" s="127"/>
      <c r="D68" s="122"/>
      <c r="E68" s="122"/>
      <c r="F68" s="122"/>
      <c r="G68" s="122"/>
      <c r="H68" s="122"/>
      <c r="I68" s="122"/>
      <c r="J68" s="122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</row>
    <row r="69" spans="1:24" x14ac:dyDescent="0.2">
      <c r="A69" s="104"/>
      <c r="B69" s="104"/>
      <c r="C69" s="127"/>
      <c r="D69" s="122"/>
      <c r="E69" s="122"/>
      <c r="F69" s="122"/>
      <c r="G69" s="122"/>
      <c r="H69" s="122"/>
      <c r="I69" s="122"/>
      <c r="J69" s="122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</row>
    <row r="70" spans="1:24" x14ac:dyDescent="0.2">
      <c r="A70" s="104"/>
      <c r="B70" s="104"/>
      <c r="C70" s="127"/>
      <c r="D70" s="122"/>
      <c r="E70" s="122"/>
      <c r="F70" s="122"/>
      <c r="G70" s="122"/>
      <c r="H70" s="122"/>
      <c r="I70" s="122"/>
      <c r="J70" s="122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</row>
    <row r="71" spans="1:24" x14ac:dyDescent="0.2">
      <c r="A71" s="104"/>
      <c r="B71" s="104"/>
      <c r="C71" s="127"/>
      <c r="D71" s="122"/>
      <c r="E71" s="122"/>
      <c r="F71" s="122"/>
      <c r="G71" s="122"/>
      <c r="H71" s="122"/>
      <c r="I71" s="122"/>
      <c r="J71" s="122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</row>
    <row r="72" spans="1:24" x14ac:dyDescent="0.2">
      <c r="A72" s="104"/>
      <c r="B72" s="104"/>
      <c r="C72" s="127"/>
      <c r="D72" s="122"/>
      <c r="E72" s="122"/>
      <c r="F72" s="122"/>
      <c r="G72" s="122"/>
      <c r="H72" s="122"/>
      <c r="I72" s="122"/>
      <c r="J72" s="122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</row>
    <row r="73" spans="1:24" x14ac:dyDescent="0.2">
      <c r="A73" s="104"/>
      <c r="B73" s="104"/>
      <c r="C73" s="127"/>
      <c r="D73" s="122"/>
      <c r="E73" s="122"/>
      <c r="F73" s="122"/>
      <c r="G73" s="122"/>
      <c r="H73" s="122"/>
      <c r="I73" s="122"/>
      <c r="J73" s="122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</row>
    <row r="74" spans="1:24" x14ac:dyDescent="0.2">
      <c r="A74" s="104"/>
      <c r="B74" s="104"/>
      <c r="C74" s="127"/>
      <c r="D74" s="122"/>
      <c r="E74" s="122"/>
      <c r="F74" s="122"/>
      <c r="G74" s="122"/>
      <c r="H74" s="122"/>
      <c r="I74" s="122"/>
      <c r="J74" s="122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</row>
    <row r="75" spans="1:24" x14ac:dyDescent="0.2">
      <c r="A75" s="104"/>
      <c r="B75" s="104"/>
      <c r="C75" s="127"/>
      <c r="D75" s="122"/>
      <c r="E75" s="122"/>
      <c r="F75" s="122"/>
      <c r="G75" s="122"/>
      <c r="H75" s="122"/>
      <c r="I75" s="122"/>
      <c r="J75" s="122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</row>
    <row r="76" spans="1:24" x14ac:dyDescent="0.2">
      <c r="A76" s="104"/>
      <c r="B76" s="104"/>
      <c r="C76" s="127"/>
      <c r="D76" s="122"/>
      <c r="E76" s="122"/>
      <c r="F76" s="122"/>
      <c r="G76" s="122"/>
      <c r="H76" s="122"/>
      <c r="I76" s="122"/>
      <c r="J76" s="122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</row>
    <row r="77" spans="1:24" x14ac:dyDescent="0.2">
      <c r="A77" s="104"/>
      <c r="B77" s="104"/>
      <c r="C77" s="127"/>
      <c r="D77" s="122"/>
      <c r="E77" s="122"/>
      <c r="F77" s="122"/>
      <c r="G77" s="122"/>
      <c r="H77" s="122"/>
      <c r="I77" s="122"/>
      <c r="J77" s="122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</row>
    <row r="78" spans="1:24" x14ac:dyDescent="0.2">
      <c r="A78" s="104"/>
      <c r="B78" s="104"/>
      <c r="C78" s="127"/>
      <c r="D78" s="122"/>
      <c r="E78" s="122"/>
      <c r="F78" s="122"/>
      <c r="G78" s="122"/>
      <c r="H78" s="122"/>
      <c r="I78" s="122"/>
      <c r="J78" s="122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</row>
    <row r="79" spans="1:24" x14ac:dyDescent="0.2">
      <c r="A79" s="104"/>
      <c r="B79" s="104"/>
      <c r="C79" s="127"/>
      <c r="D79" s="122"/>
      <c r="E79" s="122"/>
      <c r="F79" s="122"/>
      <c r="G79" s="122"/>
      <c r="H79" s="122"/>
      <c r="I79" s="122"/>
      <c r="J79" s="122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  <row r="80" spans="1:24" x14ac:dyDescent="0.2">
      <c r="A80" s="104"/>
      <c r="B80" s="104"/>
      <c r="C80" s="127"/>
      <c r="D80" s="122"/>
      <c r="E80" s="122"/>
      <c r="F80" s="122"/>
      <c r="G80" s="122"/>
      <c r="H80" s="122"/>
      <c r="I80" s="122"/>
      <c r="J80" s="122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</row>
    <row r="81" spans="1:24" x14ac:dyDescent="0.2">
      <c r="A81" s="104"/>
      <c r="B81" s="104"/>
      <c r="C81" s="127"/>
      <c r="D81" s="122"/>
      <c r="E81" s="122"/>
      <c r="F81" s="122"/>
      <c r="G81" s="122"/>
      <c r="H81" s="122"/>
      <c r="I81" s="122"/>
      <c r="J81" s="122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</row>
    <row r="82" spans="1:24" x14ac:dyDescent="0.2">
      <c r="A82" s="104"/>
      <c r="B82" s="104"/>
      <c r="C82" s="127"/>
      <c r="D82" s="122"/>
      <c r="E82" s="122"/>
      <c r="F82" s="122"/>
      <c r="G82" s="122"/>
      <c r="H82" s="122"/>
      <c r="I82" s="122"/>
      <c r="J82" s="122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</row>
    <row r="83" spans="1:24" x14ac:dyDescent="0.2">
      <c r="A83" s="104"/>
      <c r="B83" s="104"/>
      <c r="C83" s="127"/>
      <c r="D83" s="122"/>
      <c r="E83" s="122"/>
      <c r="F83" s="122"/>
      <c r="G83" s="122"/>
      <c r="H83" s="122"/>
      <c r="I83" s="122"/>
      <c r="J83" s="122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</row>
    <row r="84" spans="1:24" x14ac:dyDescent="0.2">
      <c r="A84" s="104"/>
      <c r="B84" s="104"/>
      <c r="C84" s="127"/>
      <c r="D84" s="122"/>
      <c r="E84" s="122"/>
      <c r="F84" s="122"/>
      <c r="G84" s="122"/>
      <c r="H84" s="122"/>
      <c r="I84" s="122"/>
      <c r="J84" s="122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</row>
    <row r="85" spans="1:24" x14ac:dyDescent="0.2">
      <c r="A85" s="104"/>
      <c r="B85" s="104"/>
      <c r="C85" s="127"/>
      <c r="D85" s="122"/>
      <c r="E85" s="122"/>
      <c r="F85" s="122"/>
      <c r="G85" s="122"/>
      <c r="H85" s="122"/>
      <c r="I85" s="122"/>
      <c r="J85" s="122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</row>
    <row r="86" spans="1:24" x14ac:dyDescent="0.2">
      <c r="A86" s="104"/>
      <c r="B86" s="104"/>
      <c r="C86" s="127"/>
      <c r="D86" s="122"/>
      <c r="E86" s="122"/>
      <c r="F86" s="122"/>
      <c r="G86" s="122"/>
      <c r="H86" s="122"/>
      <c r="I86" s="122"/>
      <c r="J86" s="122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</row>
    <row r="87" spans="1:24" x14ac:dyDescent="0.2">
      <c r="A87" s="104"/>
      <c r="B87" s="104"/>
      <c r="C87" s="127"/>
      <c r="D87" s="122"/>
      <c r="E87" s="122"/>
      <c r="F87" s="122"/>
      <c r="G87" s="122"/>
      <c r="H87" s="122"/>
      <c r="I87" s="122"/>
      <c r="J87" s="122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</row>
    <row r="88" spans="1:24" x14ac:dyDescent="0.2">
      <c r="A88" s="104"/>
      <c r="B88" s="104"/>
      <c r="C88" s="127"/>
      <c r="D88" s="122"/>
      <c r="E88" s="122"/>
      <c r="F88" s="122"/>
      <c r="G88" s="122"/>
      <c r="H88" s="122"/>
      <c r="I88" s="122"/>
      <c r="J88" s="122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</row>
    <row r="89" spans="1:24" x14ac:dyDescent="0.2">
      <c r="A89" s="104"/>
      <c r="B89" s="104"/>
      <c r="C89" s="127"/>
      <c r="D89" s="122"/>
      <c r="E89" s="122"/>
      <c r="F89" s="122"/>
      <c r="G89" s="122"/>
      <c r="H89" s="122"/>
      <c r="I89" s="122"/>
      <c r="J89" s="122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</row>
    <row r="90" spans="1:24" x14ac:dyDescent="0.2">
      <c r="A90" s="104"/>
      <c r="B90" s="104"/>
      <c r="C90" s="127"/>
      <c r="D90" s="122"/>
      <c r="E90" s="122"/>
      <c r="F90" s="122"/>
      <c r="G90" s="122"/>
      <c r="H90" s="122"/>
      <c r="I90" s="122"/>
      <c r="J90" s="122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</row>
    <row r="91" spans="1:24" x14ac:dyDescent="0.2">
      <c r="A91" s="104"/>
      <c r="B91" s="104"/>
      <c r="C91" s="127"/>
      <c r="D91" s="122"/>
      <c r="E91" s="122"/>
      <c r="F91" s="122"/>
      <c r="G91" s="122"/>
      <c r="H91" s="122"/>
      <c r="I91" s="122"/>
      <c r="J91" s="122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</row>
    <row r="92" spans="1:24" x14ac:dyDescent="0.2">
      <c r="A92" s="104"/>
      <c r="B92" s="104"/>
      <c r="C92" s="127"/>
      <c r="D92" s="122"/>
      <c r="E92" s="122"/>
      <c r="F92" s="122"/>
      <c r="G92" s="122"/>
      <c r="H92" s="122"/>
      <c r="I92" s="122"/>
      <c r="J92" s="122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</row>
    <row r="93" spans="1:24" x14ac:dyDescent="0.2">
      <c r="A93" s="104"/>
      <c r="B93" s="104"/>
      <c r="C93" s="127"/>
      <c r="D93" s="122"/>
      <c r="E93" s="122"/>
      <c r="F93" s="122"/>
      <c r="G93" s="122"/>
      <c r="H93" s="122"/>
      <c r="I93" s="122"/>
      <c r="J93" s="122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</row>
    <row r="94" spans="1:24" x14ac:dyDescent="0.2">
      <c r="A94" s="104"/>
      <c r="B94" s="104"/>
      <c r="C94" s="127"/>
      <c r="D94" s="122"/>
      <c r="E94" s="122"/>
      <c r="F94" s="122"/>
      <c r="G94" s="122"/>
      <c r="H94" s="122"/>
      <c r="I94" s="122"/>
      <c r="J94" s="122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</row>
    <row r="95" spans="1:24" x14ac:dyDescent="0.2">
      <c r="A95" s="104"/>
      <c r="B95" s="104"/>
      <c r="C95" s="127"/>
      <c r="D95" s="122"/>
      <c r="E95" s="122"/>
      <c r="F95" s="122"/>
      <c r="G95" s="122"/>
      <c r="H95" s="122"/>
      <c r="I95" s="122"/>
      <c r="J95" s="122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</row>
    <row r="96" spans="1:24" x14ac:dyDescent="0.2">
      <c r="A96" s="104"/>
      <c r="B96" s="104"/>
      <c r="C96" s="127"/>
      <c r="D96" s="122"/>
      <c r="E96" s="122"/>
      <c r="F96" s="122"/>
      <c r="G96" s="122"/>
      <c r="H96" s="122"/>
      <c r="I96" s="122"/>
      <c r="J96" s="122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</row>
    <row r="97" spans="1:24" x14ac:dyDescent="0.2">
      <c r="A97" s="104"/>
      <c r="B97" s="104"/>
      <c r="C97" s="127"/>
      <c r="D97" s="122"/>
      <c r="E97" s="122"/>
      <c r="F97" s="122"/>
      <c r="G97" s="122"/>
      <c r="H97" s="122"/>
      <c r="I97" s="122"/>
      <c r="J97" s="122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</row>
    <row r="98" spans="1:24" x14ac:dyDescent="0.2">
      <c r="A98" s="104"/>
      <c r="B98" s="104"/>
      <c r="C98" s="127"/>
      <c r="D98" s="122"/>
      <c r="E98" s="122"/>
      <c r="F98" s="122"/>
      <c r="G98" s="122"/>
      <c r="H98" s="122"/>
      <c r="I98" s="122"/>
      <c r="J98" s="122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</row>
    <row r="99" spans="1:24" x14ac:dyDescent="0.2">
      <c r="A99" s="104"/>
      <c r="B99" s="104"/>
      <c r="C99" s="127"/>
      <c r="D99" s="122"/>
      <c r="E99" s="122"/>
      <c r="F99" s="122"/>
      <c r="G99" s="122"/>
      <c r="H99" s="122"/>
      <c r="I99" s="122"/>
      <c r="J99" s="122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</row>
    <row r="100" spans="1:24" ht="10.8" thickBot="1" x14ac:dyDescent="0.25">
      <c r="A100" s="104"/>
      <c r="B100" s="104"/>
      <c r="C100" s="127"/>
      <c r="D100" s="122"/>
      <c r="E100" s="122"/>
      <c r="F100" s="122"/>
      <c r="G100" s="122"/>
      <c r="H100" s="122"/>
      <c r="I100" s="122"/>
      <c r="J100" s="122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</row>
  </sheetData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J103"/>
  <sheetViews>
    <sheetView zoomScale="130" zoomScaleNormal="130" workbookViewId="0">
      <selection activeCell="D35" sqref="D35"/>
    </sheetView>
  </sheetViews>
  <sheetFormatPr defaultColWidth="11.7109375" defaultRowHeight="10.199999999999999" x14ac:dyDescent="0.2"/>
  <cols>
    <col min="1" max="1" width="10.140625" style="196" customWidth="1"/>
    <col min="2" max="2" width="6.7109375" style="196" hidden="1" customWidth="1"/>
    <col min="3" max="3" width="65" style="196" customWidth="1"/>
    <col min="4" max="4" width="6.28515625" style="196" bestFit="1" customWidth="1"/>
    <col min="5" max="5" width="13" style="196" customWidth="1"/>
    <col min="6" max="6" width="8.140625" style="196" customWidth="1"/>
    <col min="7" max="7" width="15.42578125" style="196" customWidth="1"/>
    <col min="8" max="16384" width="11.7109375" style="196"/>
  </cols>
  <sheetData>
    <row r="1" spans="1:10" ht="18.75" customHeight="1" thickBot="1" x14ac:dyDescent="0.25">
      <c r="A1" s="306" t="s">
        <v>36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x14ac:dyDescent="0.2">
      <c r="A2" s="194"/>
      <c r="B2" s="194"/>
      <c r="C2" s="307" t="s">
        <v>429</v>
      </c>
      <c r="D2" s="307"/>
      <c r="E2" s="194"/>
      <c r="F2" s="194"/>
      <c r="G2" s="194"/>
      <c r="H2" s="194"/>
      <c r="I2" s="194"/>
      <c r="J2" s="194"/>
    </row>
    <row r="3" spans="1:10" x14ac:dyDescent="0.2">
      <c r="A3" s="194"/>
      <c r="B3" s="194"/>
      <c r="C3" s="194"/>
      <c r="D3" s="194"/>
      <c r="E3" s="194"/>
      <c r="F3" s="194"/>
      <c r="G3" s="194"/>
      <c r="H3" s="194"/>
      <c r="I3" s="194"/>
    </row>
    <row r="4" spans="1:10" x14ac:dyDescent="0.2">
      <c r="A4" s="194"/>
      <c r="B4" s="194"/>
      <c r="C4" s="194"/>
      <c r="D4" s="194"/>
      <c r="E4" s="194"/>
      <c r="F4" s="194"/>
      <c r="G4" s="194"/>
      <c r="H4" s="194"/>
      <c r="I4" s="194"/>
    </row>
    <row r="5" spans="1:10" ht="41.4" thickBot="1" x14ac:dyDescent="0.25">
      <c r="A5" s="194"/>
      <c r="B5" s="194"/>
      <c r="C5" s="308" t="s">
        <v>511</v>
      </c>
      <c r="D5" s="308"/>
      <c r="E5" s="309" t="s">
        <v>413</v>
      </c>
      <c r="F5" s="309" t="s">
        <v>414</v>
      </c>
      <c r="G5" s="309" t="s">
        <v>415</v>
      </c>
      <c r="H5" s="194"/>
      <c r="I5" s="194"/>
    </row>
    <row r="6" spans="1:10" x14ac:dyDescent="0.2">
      <c r="A6" s="194"/>
      <c r="B6" s="194"/>
      <c r="C6" s="194"/>
      <c r="D6" s="194"/>
      <c r="E6" s="310" t="s">
        <v>257</v>
      </c>
      <c r="F6" s="310" t="s">
        <v>224</v>
      </c>
      <c r="G6" s="310" t="s">
        <v>256</v>
      </c>
      <c r="H6" s="194"/>
      <c r="I6" s="194"/>
    </row>
    <row r="7" spans="1:10" x14ac:dyDescent="0.2">
      <c r="A7" s="194"/>
      <c r="B7" s="194"/>
      <c r="C7" s="313" t="s">
        <v>416</v>
      </c>
      <c r="D7" s="314" t="s">
        <v>183</v>
      </c>
      <c r="E7" s="315">
        <v>10917</v>
      </c>
      <c r="F7" s="316"/>
      <c r="G7" s="317">
        <v>0</v>
      </c>
      <c r="H7" s="194"/>
      <c r="I7" s="194"/>
    </row>
    <row r="8" spans="1:10" x14ac:dyDescent="0.2">
      <c r="A8" s="194"/>
      <c r="B8" s="194"/>
      <c r="C8" s="318" t="s">
        <v>417</v>
      </c>
      <c r="D8" s="319" t="s">
        <v>184</v>
      </c>
      <c r="E8" s="320">
        <v>12882</v>
      </c>
      <c r="F8" s="321"/>
      <c r="G8" s="321"/>
      <c r="H8" s="194"/>
      <c r="I8" s="194"/>
    </row>
    <row r="9" spans="1:10" x14ac:dyDescent="0.2">
      <c r="A9" s="194"/>
      <c r="B9" s="194"/>
      <c r="C9" s="318" t="s">
        <v>418</v>
      </c>
      <c r="D9" s="319" t="s">
        <v>39</v>
      </c>
      <c r="E9" s="320">
        <v>0</v>
      </c>
      <c r="F9" s="322">
        <v>0</v>
      </c>
      <c r="G9" s="322">
        <v>0</v>
      </c>
      <c r="H9" s="194"/>
      <c r="I9" s="194"/>
    </row>
    <row r="10" spans="1:10" x14ac:dyDescent="0.2">
      <c r="A10" s="194"/>
      <c r="B10" s="194"/>
      <c r="C10" s="318" t="s">
        <v>419</v>
      </c>
      <c r="D10" s="319" t="s">
        <v>41</v>
      </c>
      <c r="E10" s="320">
        <v>0</v>
      </c>
      <c r="F10" s="322">
        <v>0</v>
      </c>
      <c r="G10" s="322">
        <v>0</v>
      </c>
      <c r="H10" s="194"/>
      <c r="I10" s="194"/>
    </row>
    <row r="11" spans="1:10" x14ac:dyDescent="0.2">
      <c r="A11" s="194"/>
      <c r="B11" s="194"/>
      <c r="C11" s="318" t="s">
        <v>420</v>
      </c>
      <c r="D11" s="319" t="s">
        <v>43</v>
      </c>
      <c r="E11" s="320">
        <v>16012</v>
      </c>
      <c r="F11" s="322">
        <v>0</v>
      </c>
      <c r="G11" s="322">
        <v>0</v>
      </c>
      <c r="H11" s="194"/>
      <c r="I11" s="194"/>
    </row>
    <row r="12" spans="1:10" x14ac:dyDescent="0.2">
      <c r="A12" s="194"/>
      <c r="B12" s="194"/>
      <c r="C12" s="318" t="s">
        <v>358</v>
      </c>
      <c r="D12" s="319" t="s">
        <v>45</v>
      </c>
      <c r="E12" s="320">
        <v>-9720</v>
      </c>
      <c r="F12" s="321"/>
      <c r="G12" s="321"/>
      <c r="H12" s="194"/>
      <c r="I12" s="194"/>
    </row>
    <row r="13" spans="1:10" x14ac:dyDescent="0.2">
      <c r="A13" s="194"/>
      <c r="B13" s="194"/>
      <c r="C13" s="318" t="s">
        <v>421</v>
      </c>
      <c r="D13" s="319" t="s">
        <v>47</v>
      </c>
      <c r="E13" s="320">
        <v>0</v>
      </c>
      <c r="F13" s="321"/>
      <c r="G13" s="321"/>
      <c r="H13" s="194"/>
      <c r="I13" s="194"/>
    </row>
    <row r="14" spans="1:10" x14ac:dyDescent="0.2">
      <c r="A14" s="194"/>
      <c r="B14" s="194"/>
      <c r="C14" s="323" t="s">
        <v>422</v>
      </c>
      <c r="D14" s="324" t="s">
        <v>53</v>
      </c>
      <c r="E14" s="325">
        <v>30091</v>
      </c>
      <c r="F14" s="326"/>
      <c r="G14" s="326"/>
      <c r="H14" s="194"/>
      <c r="I14" s="194"/>
    </row>
    <row r="15" spans="1:10" x14ac:dyDescent="0.2">
      <c r="A15" s="194"/>
      <c r="B15" s="194"/>
      <c r="C15" s="302" t="s">
        <v>251</v>
      </c>
      <c r="D15" s="327" t="s">
        <v>251</v>
      </c>
      <c r="E15" s="302"/>
      <c r="F15" s="302"/>
      <c r="G15" s="302"/>
      <c r="H15" s="194"/>
      <c r="I15" s="194"/>
    </row>
    <row r="16" spans="1:10" x14ac:dyDescent="0.2">
      <c r="A16" s="194"/>
      <c r="B16" s="194"/>
      <c r="C16" s="118" t="s">
        <v>409</v>
      </c>
      <c r="D16" s="327" t="s">
        <v>251</v>
      </c>
      <c r="E16" s="302"/>
      <c r="F16" s="302"/>
      <c r="G16" s="302"/>
      <c r="H16" s="194"/>
      <c r="I16" s="194"/>
    </row>
    <row r="17" spans="1:9" x14ac:dyDescent="0.2">
      <c r="A17" s="194"/>
      <c r="B17" s="194"/>
      <c r="C17" s="313" t="s">
        <v>423</v>
      </c>
      <c r="D17" s="314" t="s">
        <v>59</v>
      </c>
      <c r="E17" s="315">
        <v>9028</v>
      </c>
      <c r="F17" s="302"/>
      <c r="G17" s="302"/>
      <c r="H17" s="194"/>
      <c r="I17" s="194"/>
    </row>
    <row r="18" spans="1:9" x14ac:dyDescent="0.2">
      <c r="A18" s="194"/>
      <c r="B18" s="194"/>
      <c r="C18" s="318" t="s">
        <v>424</v>
      </c>
      <c r="D18" s="319" t="s">
        <v>60</v>
      </c>
      <c r="E18" s="320">
        <v>0</v>
      </c>
      <c r="F18" s="302"/>
      <c r="G18" s="302"/>
      <c r="H18" s="194"/>
      <c r="I18" s="194"/>
    </row>
    <row r="19" spans="1:9" x14ac:dyDescent="0.2">
      <c r="A19" s="194"/>
      <c r="B19" s="194"/>
      <c r="C19" s="318" t="s">
        <v>425</v>
      </c>
      <c r="D19" s="319" t="s">
        <v>61</v>
      </c>
      <c r="E19" s="320">
        <v>0</v>
      </c>
      <c r="F19" s="302"/>
      <c r="G19" s="302"/>
      <c r="H19" s="194"/>
      <c r="I19" s="194"/>
    </row>
    <row r="20" spans="1:9" ht="20.399999999999999" x14ac:dyDescent="0.2">
      <c r="A20" s="194"/>
      <c r="B20" s="194"/>
      <c r="C20" s="328" t="s">
        <v>359</v>
      </c>
      <c r="D20" s="319" t="s">
        <v>63</v>
      </c>
      <c r="E20" s="320">
        <v>0</v>
      </c>
      <c r="F20" s="302"/>
      <c r="G20" s="302"/>
      <c r="H20" s="194"/>
      <c r="I20" s="194"/>
    </row>
    <row r="21" spans="1:9" x14ac:dyDescent="0.2">
      <c r="A21" s="194"/>
      <c r="B21" s="194"/>
      <c r="C21" s="329" t="s">
        <v>430</v>
      </c>
      <c r="D21" s="319" t="s">
        <v>71</v>
      </c>
      <c r="E21" s="330">
        <v>39119</v>
      </c>
      <c r="F21" s="302"/>
      <c r="G21" s="302"/>
      <c r="H21" s="194"/>
      <c r="I21" s="194"/>
    </row>
    <row r="22" spans="1:9" x14ac:dyDescent="0.2">
      <c r="A22" s="194"/>
      <c r="B22" s="194"/>
      <c r="C22" s="318" t="s">
        <v>360</v>
      </c>
      <c r="D22" s="319" t="s">
        <v>73</v>
      </c>
      <c r="E22" s="320">
        <v>0</v>
      </c>
      <c r="F22" s="302"/>
      <c r="G22" s="302"/>
      <c r="H22" s="194"/>
      <c r="I22" s="194"/>
    </row>
    <row r="23" spans="1:9" x14ac:dyDescent="0.2">
      <c r="A23" s="194"/>
      <c r="B23" s="194"/>
      <c r="C23" s="323" t="s">
        <v>426</v>
      </c>
      <c r="D23" s="324" t="s">
        <v>75</v>
      </c>
      <c r="E23" s="325">
        <v>39119</v>
      </c>
      <c r="F23" s="302"/>
      <c r="G23" s="302"/>
      <c r="H23" s="194"/>
      <c r="I23" s="194"/>
    </row>
    <row r="24" spans="1:9" ht="11.25" customHeight="1" x14ac:dyDescent="0.2">
      <c r="A24" s="194"/>
      <c r="B24" s="194"/>
      <c r="C24" s="118" t="s">
        <v>361</v>
      </c>
      <c r="D24" s="327" t="s">
        <v>251</v>
      </c>
      <c r="E24" s="302"/>
      <c r="F24" s="302"/>
      <c r="G24" s="302"/>
      <c r="H24" s="194"/>
      <c r="I24" s="194"/>
    </row>
    <row r="25" spans="1:9" x14ac:dyDescent="0.2">
      <c r="A25" s="194"/>
      <c r="B25" s="194"/>
      <c r="C25" s="313" t="s">
        <v>427</v>
      </c>
      <c r="D25" s="314" t="s">
        <v>108</v>
      </c>
      <c r="E25" s="315">
        <v>0</v>
      </c>
      <c r="F25" s="302"/>
      <c r="G25" s="302"/>
      <c r="H25" s="194"/>
      <c r="I25" s="194"/>
    </row>
    <row r="26" spans="1:9" x14ac:dyDescent="0.2">
      <c r="A26" s="194"/>
      <c r="B26" s="194"/>
      <c r="C26" s="318" t="s">
        <v>428</v>
      </c>
      <c r="D26" s="319" t="s">
        <v>110</v>
      </c>
      <c r="E26" s="320">
        <v>0</v>
      </c>
      <c r="F26" s="302"/>
      <c r="G26" s="302"/>
      <c r="H26" s="194"/>
      <c r="I26" s="194"/>
    </row>
    <row r="27" spans="1:9" x14ac:dyDescent="0.2">
      <c r="A27" s="194"/>
      <c r="B27" s="194"/>
      <c r="C27" s="318" t="s">
        <v>411</v>
      </c>
      <c r="D27" s="319" t="s">
        <v>112</v>
      </c>
      <c r="E27" s="320">
        <v>0</v>
      </c>
      <c r="F27" s="302"/>
      <c r="G27" s="302"/>
      <c r="H27" s="194"/>
      <c r="I27" s="194"/>
    </row>
    <row r="28" spans="1:9" ht="20.399999999999999" x14ac:dyDescent="0.2">
      <c r="A28" s="194"/>
      <c r="B28" s="194"/>
      <c r="C28" s="328" t="s">
        <v>475</v>
      </c>
      <c r="D28" s="319" t="s">
        <v>206</v>
      </c>
      <c r="E28" s="320">
        <v>0</v>
      </c>
      <c r="F28" s="302"/>
      <c r="G28" s="302"/>
      <c r="H28" s="194"/>
      <c r="I28" s="194"/>
    </row>
    <row r="29" spans="1:9" ht="12" customHeight="1" thickBot="1" x14ac:dyDescent="0.25">
      <c r="A29" s="194"/>
      <c r="B29" s="194"/>
      <c r="C29" s="331" t="s">
        <v>400</v>
      </c>
      <c r="D29" s="332" t="s">
        <v>207</v>
      </c>
      <c r="E29" s="333">
        <v>0</v>
      </c>
      <c r="F29" s="302"/>
      <c r="G29" s="302"/>
      <c r="H29" s="194"/>
      <c r="I29" s="194"/>
    </row>
    <row r="30" spans="1:9" x14ac:dyDescent="0.2">
      <c r="A30" s="194"/>
      <c r="B30" s="194"/>
      <c r="C30" s="194"/>
      <c r="D30" s="194"/>
      <c r="E30" s="194"/>
      <c r="F30" s="194"/>
      <c r="G30" s="194"/>
      <c r="H30" s="194"/>
      <c r="I30" s="194"/>
    </row>
    <row r="31" spans="1:9" x14ac:dyDescent="0.2">
      <c r="A31" s="194"/>
      <c r="B31" s="194"/>
      <c r="C31" s="194"/>
      <c r="D31" s="194"/>
      <c r="E31" s="194"/>
      <c r="F31" s="194"/>
      <c r="G31" s="194"/>
      <c r="H31" s="194"/>
      <c r="I31" s="194"/>
    </row>
    <row r="32" spans="1:9" x14ac:dyDescent="0.2">
      <c r="A32" s="194"/>
      <c r="B32" s="122"/>
      <c r="C32" s="340"/>
      <c r="D32" s="124"/>
      <c r="E32" s="341" t="s">
        <v>256</v>
      </c>
      <c r="F32" s="194"/>
      <c r="G32" s="194"/>
      <c r="H32" s="194"/>
      <c r="I32" s="194"/>
    </row>
    <row r="33" spans="1:9" x14ac:dyDescent="0.2">
      <c r="A33" s="194"/>
      <c r="B33" s="345" t="s">
        <v>127</v>
      </c>
      <c r="C33" s="375" t="s">
        <v>498</v>
      </c>
      <c r="D33" s="375"/>
      <c r="E33" s="342">
        <v>0</v>
      </c>
      <c r="F33" s="194"/>
      <c r="G33" s="194"/>
      <c r="H33" s="194"/>
      <c r="I33" s="194"/>
    </row>
    <row r="34" spans="1:9" hidden="1" x14ac:dyDescent="0.2">
      <c r="A34" s="194"/>
      <c r="B34" s="346" t="s">
        <v>128</v>
      </c>
      <c r="C34" s="141"/>
      <c r="D34" s="124"/>
      <c r="E34" s="341" t="s">
        <v>246</v>
      </c>
      <c r="F34" s="194"/>
      <c r="G34" s="194"/>
      <c r="H34" s="194"/>
      <c r="I34" s="194"/>
    </row>
    <row r="35" spans="1:9" x14ac:dyDescent="0.2">
      <c r="A35" s="194"/>
      <c r="B35" s="345" t="s">
        <v>129</v>
      </c>
      <c r="C35" s="339" t="s">
        <v>499</v>
      </c>
      <c r="D35" s="124"/>
      <c r="E35" s="343"/>
      <c r="F35" s="194"/>
      <c r="G35" s="194"/>
      <c r="H35" s="194"/>
      <c r="I35" s="194"/>
    </row>
    <row r="36" spans="1:9" x14ac:dyDescent="0.2">
      <c r="A36" s="194"/>
      <c r="B36" s="345" t="s">
        <v>130</v>
      </c>
      <c r="C36" s="376" t="s">
        <v>500</v>
      </c>
      <c r="D36" s="376"/>
      <c r="E36" s="343">
        <v>0</v>
      </c>
      <c r="F36" s="194"/>
      <c r="G36" s="194"/>
      <c r="H36" s="194"/>
      <c r="I36" s="194"/>
    </row>
    <row r="37" spans="1:9" x14ac:dyDescent="0.2">
      <c r="A37" s="194"/>
      <c r="B37" s="345" t="s">
        <v>131</v>
      </c>
      <c r="C37" s="377" t="s">
        <v>501</v>
      </c>
      <c r="D37" s="377"/>
      <c r="E37" s="343">
        <v>0</v>
      </c>
      <c r="F37" s="194"/>
      <c r="G37" s="194"/>
      <c r="H37" s="194"/>
      <c r="I37" s="194"/>
    </row>
    <row r="38" spans="1:9" x14ac:dyDescent="0.2">
      <c r="A38" s="194"/>
      <c r="B38" s="345" t="s">
        <v>132</v>
      </c>
      <c r="C38" s="377" t="s">
        <v>502</v>
      </c>
      <c r="D38" s="377"/>
      <c r="E38" s="343">
        <v>0</v>
      </c>
      <c r="F38" s="194"/>
      <c r="G38" s="194"/>
      <c r="H38" s="194"/>
      <c r="I38" s="194"/>
    </row>
    <row r="39" spans="1:9" x14ac:dyDescent="0.2">
      <c r="A39" s="194"/>
      <c r="B39" s="345" t="s">
        <v>133</v>
      </c>
      <c r="C39" s="377" t="s">
        <v>503</v>
      </c>
      <c r="D39" s="377"/>
      <c r="E39" s="343">
        <v>0</v>
      </c>
      <c r="F39" s="194"/>
      <c r="G39" s="194"/>
      <c r="H39" s="194"/>
      <c r="I39" s="194"/>
    </row>
    <row r="40" spans="1:9" x14ac:dyDescent="0.2">
      <c r="A40" s="194"/>
      <c r="B40" s="345" t="s">
        <v>134</v>
      </c>
      <c r="C40" s="377" t="s">
        <v>504</v>
      </c>
      <c r="D40" s="377"/>
      <c r="E40" s="343">
        <v>0</v>
      </c>
      <c r="F40" s="194"/>
      <c r="G40" s="194"/>
      <c r="H40" s="194"/>
      <c r="I40" s="194"/>
    </row>
    <row r="41" spans="1:9" ht="10.8" thickBot="1" x14ac:dyDescent="0.25">
      <c r="A41" s="194"/>
      <c r="B41" s="345" t="s">
        <v>135</v>
      </c>
      <c r="C41" s="374" t="s">
        <v>505</v>
      </c>
      <c r="D41" s="374"/>
      <c r="E41" s="344">
        <v>0</v>
      </c>
      <c r="F41" s="194"/>
      <c r="G41" s="194"/>
      <c r="H41" s="194"/>
      <c r="I41" s="194"/>
    </row>
    <row r="42" spans="1:9" x14ac:dyDescent="0.2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x14ac:dyDescent="0.2">
      <c r="A43" s="194"/>
      <c r="B43" s="194"/>
      <c r="C43" s="194"/>
      <c r="D43" s="194"/>
      <c r="E43" s="194"/>
      <c r="F43" s="194"/>
      <c r="G43" s="194"/>
      <c r="H43" s="194"/>
      <c r="I43" s="194"/>
    </row>
    <row r="44" spans="1:9" x14ac:dyDescent="0.2">
      <c r="A44" s="194"/>
      <c r="B44" s="194"/>
      <c r="C44" s="194"/>
      <c r="D44" s="194"/>
      <c r="E44" s="194"/>
      <c r="F44" s="194"/>
      <c r="G44" s="194"/>
      <c r="H44" s="194"/>
      <c r="I44" s="194"/>
    </row>
    <row r="45" spans="1:9" x14ac:dyDescent="0.2">
      <c r="A45" s="194"/>
      <c r="B45" s="194"/>
      <c r="C45" s="194"/>
      <c r="D45" s="194"/>
      <c r="E45" s="194"/>
      <c r="F45" s="194"/>
      <c r="G45" s="194"/>
      <c r="H45" s="194"/>
      <c r="I45" s="194"/>
    </row>
    <row r="46" spans="1:9" x14ac:dyDescent="0.2">
      <c r="A46" s="194"/>
      <c r="B46" s="194"/>
      <c r="C46" s="194"/>
      <c r="D46" s="194"/>
      <c r="E46" s="194"/>
      <c r="F46" s="194"/>
      <c r="G46" s="194"/>
      <c r="H46" s="194"/>
      <c r="I46" s="194"/>
    </row>
    <row r="47" spans="1:9" x14ac:dyDescent="0.2">
      <c r="A47" s="194"/>
      <c r="B47" s="194"/>
      <c r="C47" s="194"/>
      <c r="D47" s="194"/>
      <c r="E47" s="194"/>
      <c r="F47" s="194"/>
      <c r="G47" s="194"/>
      <c r="H47" s="194"/>
      <c r="I47" s="194"/>
    </row>
    <row r="48" spans="1:9" x14ac:dyDescent="0.2">
      <c r="A48" s="194"/>
      <c r="B48" s="194"/>
      <c r="C48" s="194"/>
      <c r="D48" s="194"/>
      <c r="E48" s="194"/>
      <c r="F48" s="194"/>
      <c r="G48" s="194"/>
      <c r="H48" s="194"/>
      <c r="I48" s="194"/>
    </row>
    <row r="49" spans="1:9" x14ac:dyDescent="0.2">
      <c r="A49" s="194"/>
      <c r="B49" s="194"/>
      <c r="C49" s="194"/>
      <c r="D49" s="194"/>
      <c r="E49" s="194"/>
      <c r="F49" s="194"/>
      <c r="G49" s="194"/>
      <c r="H49" s="194"/>
      <c r="I49" s="194"/>
    </row>
    <row r="50" spans="1:9" x14ac:dyDescent="0.2">
      <c r="A50" s="194"/>
      <c r="B50" s="194"/>
      <c r="C50" s="194"/>
      <c r="D50" s="194"/>
      <c r="E50" s="194"/>
      <c r="F50" s="194"/>
      <c r="G50" s="194"/>
      <c r="H50" s="194"/>
      <c r="I50" s="194"/>
    </row>
    <row r="51" spans="1:9" x14ac:dyDescent="0.2">
      <c r="A51" s="194"/>
      <c r="B51" s="194"/>
      <c r="C51" s="194"/>
      <c r="D51" s="194"/>
      <c r="E51" s="194"/>
      <c r="F51" s="194"/>
      <c r="G51" s="194"/>
      <c r="H51" s="194"/>
      <c r="I51" s="194"/>
    </row>
    <row r="52" spans="1:9" x14ac:dyDescent="0.2">
      <c r="A52" s="194"/>
      <c r="B52" s="194"/>
      <c r="C52" s="194"/>
      <c r="D52" s="194"/>
      <c r="E52" s="194"/>
      <c r="F52" s="194"/>
      <c r="G52" s="194"/>
      <c r="H52" s="194"/>
      <c r="I52" s="194"/>
    </row>
    <row r="53" spans="1:9" x14ac:dyDescent="0.2">
      <c r="A53" s="194"/>
      <c r="B53" s="194"/>
      <c r="C53" s="194"/>
      <c r="D53" s="194"/>
      <c r="E53" s="194"/>
      <c r="F53" s="194"/>
      <c r="G53" s="194"/>
      <c r="H53" s="194"/>
      <c r="I53" s="194"/>
    </row>
    <row r="54" spans="1:9" x14ac:dyDescent="0.2">
      <c r="A54" s="194"/>
      <c r="B54" s="194"/>
      <c r="C54" s="194"/>
      <c r="D54" s="194"/>
      <c r="E54" s="194"/>
      <c r="F54" s="194"/>
      <c r="G54" s="194"/>
      <c r="H54" s="194"/>
      <c r="I54" s="194"/>
    </row>
    <row r="55" spans="1:9" x14ac:dyDescent="0.2">
      <c r="A55" s="194"/>
      <c r="B55" s="194"/>
      <c r="C55" s="194"/>
      <c r="D55" s="194"/>
      <c r="E55" s="194"/>
      <c r="F55" s="194"/>
      <c r="G55" s="194"/>
      <c r="H55" s="194"/>
      <c r="I55" s="194"/>
    </row>
    <row r="56" spans="1:9" x14ac:dyDescent="0.2">
      <c r="A56" s="194"/>
      <c r="B56" s="194"/>
      <c r="C56" s="194"/>
      <c r="D56" s="194"/>
      <c r="E56" s="194"/>
      <c r="F56" s="194"/>
      <c r="G56" s="194"/>
      <c r="H56" s="194"/>
      <c r="I56" s="194"/>
    </row>
    <row r="57" spans="1:9" x14ac:dyDescent="0.2">
      <c r="A57" s="194"/>
      <c r="B57" s="194"/>
      <c r="C57" s="194"/>
      <c r="D57" s="194"/>
      <c r="E57" s="194"/>
      <c r="F57" s="194"/>
      <c r="G57" s="194"/>
      <c r="H57" s="194"/>
      <c r="I57" s="194"/>
    </row>
    <row r="58" spans="1:9" x14ac:dyDescent="0.2">
      <c r="A58" s="194"/>
      <c r="B58" s="194"/>
      <c r="C58" s="194"/>
      <c r="D58" s="194"/>
      <c r="E58" s="194"/>
      <c r="F58" s="194"/>
      <c r="G58" s="194"/>
      <c r="H58" s="194"/>
      <c r="I58" s="194"/>
    </row>
    <row r="59" spans="1:9" x14ac:dyDescent="0.2">
      <c r="A59" s="194"/>
      <c r="B59" s="194"/>
      <c r="C59" s="194"/>
      <c r="D59" s="194"/>
      <c r="E59" s="194"/>
      <c r="F59" s="194"/>
      <c r="G59" s="194"/>
      <c r="H59" s="194"/>
      <c r="I59" s="194"/>
    </row>
    <row r="60" spans="1:9" x14ac:dyDescent="0.2">
      <c r="A60" s="194"/>
      <c r="B60" s="194"/>
      <c r="C60" s="194"/>
      <c r="D60" s="194"/>
      <c r="E60" s="194"/>
      <c r="F60" s="194"/>
      <c r="G60" s="194"/>
      <c r="H60" s="194"/>
      <c r="I60" s="194"/>
    </row>
    <row r="61" spans="1:9" x14ac:dyDescent="0.2">
      <c r="A61" s="194"/>
      <c r="B61" s="194"/>
      <c r="C61" s="194"/>
      <c r="D61" s="194"/>
      <c r="E61" s="194"/>
      <c r="F61" s="194"/>
      <c r="G61" s="194"/>
      <c r="H61" s="194"/>
      <c r="I61" s="194"/>
    </row>
    <row r="62" spans="1:9" x14ac:dyDescent="0.2">
      <c r="A62" s="194"/>
      <c r="B62" s="194"/>
      <c r="C62" s="194"/>
      <c r="D62" s="194"/>
      <c r="E62" s="194"/>
      <c r="F62" s="194"/>
      <c r="G62" s="194"/>
      <c r="H62" s="194"/>
      <c r="I62" s="194"/>
    </row>
    <row r="63" spans="1:9" x14ac:dyDescent="0.2">
      <c r="A63" s="194"/>
      <c r="B63" s="194"/>
      <c r="C63" s="194"/>
      <c r="D63" s="194"/>
      <c r="E63" s="194"/>
      <c r="F63" s="194"/>
      <c r="G63" s="194"/>
      <c r="H63" s="194"/>
      <c r="I63" s="194"/>
    </row>
    <row r="64" spans="1:9" x14ac:dyDescent="0.2">
      <c r="A64" s="194"/>
      <c r="B64" s="194"/>
      <c r="C64" s="194"/>
      <c r="D64" s="194"/>
      <c r="E64" s="194"/>
      <c r="F64" s="194"/>
      <c r="G64" s="194"/>
      <c r="H64" s="194"/>
      <c r="I64" s="194"/>
    </row>
    <row r="65" spans="1:9" x14ac:dyDescent="0.2">
      <c r="A65" s="194"/>
      <c r="B65" s="194"/>
      <c r="C65" s="194"/>
      <c r="D65" s="194"/>
      <c r="E65" s="194"/>
      <c r="F65" s="194"/>
      <c r="G65" s="194"/>
      <c r="H65" s="194"/>
      <c r="I65" s="194"/>
    </row>
    <row r="66" spans="1:9" x14ac:dyDescent="0.2">
      <c r="A66" s="194"/>
      <c r="B66" s="194"/>
      <c r="C66" s="194"/>
      <c r="D66" s="194"/>
      <c r="E66" s="194"/>
      <c r="F66" s="194"/>
      <c r="G66" s="194"/>
      <c r="H66" s="194"/>
      <c r="I66" s="194"/>
    </row>
    <row r="67" spans="1:9" x14ac:dyDescent="0.2">
      <c r="A67" s="194"/>
      <c r="B67" s="194"/>
      <c r="C67" s="194"/>
      <c r="D67" s="194"/>
      <c r="E67" s="194"/>
      <c r="F67" s="194"/>
      <c r="G67" s="194"/>
      <c r="H67" s="194"/>
      <c r="I67" s="194"/>
    </row>
    <row r="68" spans="1:9" x14ac:dyDescent="0.2">
      <c r="A68" s="194"/>
      <c r="B68" s="194"/>
      <c r="C68" s="194"/>
      <c r="D68" s="194"/>
      <c r="E68" s="194"/>
      <c r="F68" s="194"/>
      <c r="G68" s="194"/>
      <c r="H68" s="194"/>
      <c r="I68" s="194"/>
    </row>
    <row r="69" spans="1:9" x14ac:dyDescent="0.2">
      <c r="A69" s="194"/>
      <c r="B69" s="194"/>
      <c r="C69" s="194"/>
      <c r="D69" s="194"/>
      <c r="E69" s="194"/>
      <c r="F69" s="194"/>
      <c r="G69" s="194"/>
      <c r="H69" s="194"/>
      <c r="I69" s="194"/>
    </row>
    <row r="70" spans="1:9" x14ac:dyDescent="0.2">
      <c r="A70" s="194"/>
      <c r="B70" s="194"/>
      <c r="C70" s="194"/>
      <c r="D70" s="194"/>
      <c r="E70" s="194"/>
      <c r="F70" s="194"/>
      <c r="G70" s="194"/>
      <c r="H70" s="194"/>
      <c r="I70" s="194"/>
    </row>
    <row r="71" spans="1:9" x14ac:dyDescent="0.2">
      <c r="A71" s="194"/>
      <c r="B71" s="194"/>
      <c r="C71" s="194"/>
      <c r="D71" s="194"/>
      <c r="E71" s="194"/>
      <c r="F71" s="194"/>
      <c r="G71" s="194"/>
      <c r="H71" s="194"/>
      <c r="I71" s="194"/>
    </row>
    <row r="72" spans="1:9" x14ac:dyDescent="0.2">
      <c r="A72" s="194"/>
      <c r="B72" s="194"/>
      <c r="C72" s="194"/>
      <c r="D72" s="194"/>
      <c r="E72" s="194"/>
      <c r="F72" s="194"/>
      <c r="G72" s="194"/>
      <c r="H72" s="194"/>
      <c r="I72" s="194"/>
    </row>
    <row r="73" spans="1:9" x14ac:dyDescent="0.2">
      <c r="A73" s="194"/>
      <c r="B73" s="194"/>
      <c r="C73" s="194"/>
      <c r="D73" s="194"/>
      <c r="E73" s="194"/>
      <c r="F73" s="194"/>
      <c r="G73" s="194"/>
      <c r="H73" s="194"/>
      <c r="I73" s="194"/>
    </row>
    <row r="74" spans="1:9" x14ac:dyDescent="0.2">
      <c r="A74" s="194"/>
      <c r="B74" s="194"/>
      <c r="C74" s="194"/>
      <c r="D74" s="194"/>
      <c r="E74" s="194"/>
      <c r="F74" s="194"/>
      <c r="G74" s="194"/>
      <c r="H74" s="194"/>
      <c r="I74" s="194"/>
    </row>
    <row r="75" spans="1:9" x14ac:dyDescent="0.2">
      <c r="A75" s="194"/>
      <c r="B75" s="194"/>
      <c r="C75" s="194"/>
      <c r="D75" s="194"/>
      <c r="E75" s="194"/>
      <c r="F75" s="194"/>
      <c r="G75" s="194"/>
      <c r="H75" s="194"/>
      <c r="I75" s="194"/>
    </row>
    <row r="76" spans="1:9" x14ac:dyDescent="0.2">
      <c r="A76" s="194"/>
      <c r="B76" s="194"/>
      <c r="C76" s="194"/>
      <c r="D76" s="194"/>
      <c r="E76" s="194"/>
      <c r="F76" s="194"/>
      <c r="G76" s="194"/>
      <c r="H76" s="194"/>
      <c r="I76" s="194"/>
    </row>
    <row r="77" spans="1:9" x14ac:dyDescent="0.2">
      <c r="A77" s="194"/>
      <c r="B77" s="194"/>
      <c r="C77" s="194"/>
      <c r="D77" s="194"/>
      <c r="E77" s="194"/>
      <c r="F77" s="194"/>
      <c r="G77" s="194"/>
      <c r="H77" s="194"/>
      <c r="I77" s="194"/>
    </row>
    <row r="78" spans="1:9" x14ac:dyDescent="0.2">
      <c r="A78" s="194"/>
      <c r="B78" s="194"/>
      <c r="C78" s="194"/>
      <c r="D78" s="194"/>
      <c r="E78" s="194"/>
      <c r="F78" s="194"/>
      <c r="G78" s="194"/>
      <c r="H78" s="194"/>
      <c r="I78" s="194"/>
    </row>
    <row r="79" spans="1:9" x14ac:dyDescent="0.2">
      <c r="A79" s="194"/>
      <c r="B79" s="194"/>
      <c r="C79" s="194"/>
      <c r="D79" s="194"/>
      <c r="E79" s="194"/>
      <c r="F79" s="194"/>
      <c r="G79" s="194"/>
      <c r="H79" s="194"/>
      <c r="I79" s="194"/>
    </row>
    <row r="80" spans="1:9" x14ac:dyDescent="0.2">
      <c r="A80" s="194"/>
      <c r="B80" s="194"/>
      <c r="C80" s="194"/>
      <c r="D80" s="194"/>
      <c r="E80" s="194"/>
      <c r="F80" s="194"/>
      <c r="G80" s="194"/>
      <c r="H80" s="194"/>
      <c r="I80" s="194"/>
    </row>
    <row r="81" spans="1:9" x14ac:dyDescent="0.2">
      <c r="A81" s="194"/>
      <c r="B81" s="194"/>
      <c r="C81" s="194"/>
      <c r="D81" s="194"/>
      <c r="E81" s="194"/>
      <c r="F81" s="194"/>
      <c r="G81" s="194"/>
      <c r="H81" s="194"/>
      <c r="I81" s="194"/>
    </row>
    <row r="82" spans="1:9" x14ac:dyDescent="0.2">
      <c r="A82" s="194"/>
      <c r="B82" s="194"/>
      <c r="C82" s="194"/>
      <c r="D82" s="194"/>
      <c r="E82" s="194"/>
      <c r="F82" s="194"/>
      <c r="G82" s="194"/>
      <c r="H82" s="194"/>
      <c r="I82" s="194"/>
    </row>
    <row r="83" spans="1:9" x14ac:dyDescent="0.2">
      <c r="A83" s="194"/>
      <c r="B83" s="194"/>
      <c r="C83" s="194"/>
      <c r="D83" s="194"/>
      <c r="E83" s="194"/>
      <c r="F83" s="194"/>
      <c r="G83" s="194"/>
      <c r="H83" s="194"/>
      <c r="I83" s="194"/>
    </row>
    <row r="84" spans="1:9" x14ac:dyDescent="0.2">
      <c r="A84" s="194"/>
      <c r="B84" s="194"/>
      <c r="C84" s="194"/>
      <c r="D84" s="194"/>
      <c r="E84" s="194"/>
      <c r="F84" s="194"/>
      <c r="G84" s="194"/>
      <c r="H84" s="194"/>
      <c r="I84" s="194"/>
    </row>
    <row r="85" spans="1:9" x14ac:dyDescent="0.2">
      <c r="A85" s="194"/>
      <c r="B85" s="194"/>
      <c r="C85" s="194"/>
      <c r="D85" s="194"/>
      <c r="E85" s="194"/>
      <c r="F85" s="194"/>
      <c r="G85" s="194"/>
      <c r="H85" s="194"/>
      <c r="I85" s="194"/>
    </row>
    <row r="86" spans="1:9" x14ac:dyDescent="0.2">
      <c r="A86" s="194"/>
      <c r="B86" s="194"/>
      <c r="C86" s="194"/>
      <c r="D86" s="194"/>
      <c r="E86" s="194"/>
      <c r="F86" s="194"/>
      <c r="G86" s="194"/>
      <c r="H86" s="194"/>
      <c r="I86" s="194"/>
    </row>
    <row r="87" spans="1:9" x14ac:dyDescent="0.2">
      <c r="A87" s="194"/>
      <c r="B87" s="194"/>
      <c r="C87" s="194"/>
      <c r="D87" s="194"/>
      <c r="E87" s="194"/>
      <c r="F87" s="194"/>
      <c r="G87" s="194"/>
      <c r="H87" s="194"/>
      <c r="I87" s="194"/>
    </row>
    <row r="88" spans="1:9" x14ac:dyDescent="0.2">
      <c r="A88" s="194"/>
      <c r="B88" s="194"/>
      <c r="C88" s="194"/>
      <c r="D88" s="194"/>
      <c r="E88" s="194"/>
      <c r="F88" s="194"/>
      <c r="G88" s="194"/>
      <c r="H88" s="194"/>
      <c r="I88" s="194"/>
    </row>
    <row r="89" spans="1:9" x14ac:dyDescent="0.2">
      <c r="A89" s="194"/>
      <c r="B89" s="194"/>
      <c r="C89" s="194"/>
      <c r="D89" s="194"/>
      <c r="E89" s="194"/>
      <c r="F89" s="194"/>
      <c r="G89" s="194"/>
      <c r="H89" s="194"/>
      <c r="I89" s="194"/>
    </row>
    <row r="90" spans="1:9" x14ac:dyDescent="0.2">
      <c r="A90" s="194"/>
      <c r="B90" s="194"/>
      <c r="C90" s="194"/>
      <c r="D90" s="194"/>
      <c r="E90" s="194"/>
      <c r="F90" s="194"/>
      <c r="G90" s="194"/>
      <c r="H90" s="194"/>
      <c r="I90" s="194"/>
    </row>
    <row r="91" spans="1:9" x14ac:dyDescent="0.2">
      <c r="A91" s="194"/>
      <c r="B91" s="194"/>
      <c r="C91" s="194"/>
      <c r="D91" s="194"/>
      <c r="E91" s="194"/>
      <c r="F91" s="194"/>
      <c r="G91" s="194"/>
      <c r="H91" s="194"/>
      <c r="I91" s="194"/>
    </row>
    <row r="92" spans="1:9" x14ac:dyDescent="0.2">
      <c r="A92" s="194"/>
      <c r="B92" s="194"/>
      <c r="C92" s="194"/>
      <c r="D92" s="194"/>
      <c r="E92" s="194"/>
      <c r="F92" s="194"/>
      <c r="G92" s="194"/>
      <c r="H92" s="194"/>
      <c r="I92" s="194"/>
    </row>
    <row r="93" spans="1:9" x14ac:dyDescent="0.2">
      <c r="A93" s="194"/>
      <c r="B93" s="194"/>
      <c r="C93" s="194"/>
      <c r="D93" s="194"/>
      <c r="E93" s="194"/>
      <c r="F93" s="194"/>
      <c r="G93" s="194"/>
      <c r="H93" s="194"/>
      <c r="I93" s="194"/>
    </row>
    <row r="94" spans="1:9" x14ac:dyDescent="0.2">
      <c r="A94" s="194"/>
      <c r="B94" s="194"/>
      <c r="C94" s="194"/>
      <c r="D94" s="194"/>
      <c r="E94" s="194"/>
      <c r="F94" s="194"/>
      <c r="G94" s="194"/>
      <c r="H94" s="194"/>
      <c r="I94" s="194"/>
    </row>
    <row r="95" spans="1:9" x14ac:dyDescent="0.2">
      <c r="A95" s="194"/>
      <c r="B95" s="194"/>
      <c r="C95" s="194"/>
      <c r="D95" s="194"/>
      <c r="E95" s="194"/>
      <c r="F95" s="194"/>
      <c r="G95" s="194"/>
      <c r="H95" s="194"/>
      <c r="I95" s="194"/>
    </row>
    <row r="96" spans="1:9" x14ac:dyDescent="0.2">
      <c r="A96" s="194"/>
      <c r="B96" s="194"/>
      <c r="C96" s="194"/>
      <c r="D96" s="194"/>
      <c r="E96" s="194"/>
      <c r="F96" s="194"/>
      <c r="G96" s="194"/>
      <c r="H96" s="194"/>
      <c r="I96" s="194"/>
    </row>
    <row r="97" spans="1:9" x14ac:dyDescent="0.2">
      <c r="A97" s="194"/>
      <c r="B97" s="194"/>
      <c r="C97" s="194"/>
      <c r="D97" s="194"/>
      <c r="E97" s="194"/>
      <c r="F97" s="194"/>
      <c r="G97" s="194"/>
      <c r="H97" s="194"/>
      <c r="I97" s="194"/>
    </row>
    <row r="98" spans="1:9" x14ac:dyDescent="0.2">
      <c r="A98" s="194"/>
      <c r="B98" s="194"/>
      <c r="C98" s="194"/>
      <c r="D98" s="194"/>
      <c r="E98" s="194"/>
      <c r="F98" s="194"/>
      <c r="G98" s="194"/>
      <c r="H98" s="194"/>
      <c r="I98" s="194"/>
    </row>
    <row r="99" spans="1:9" x14ac:dyDescent="0.2">
      <c r="A99" s="194"/>
      <c r="B99" s="194"/>
      <c r="C99" s="194"/>
      <c r="D99" s="194"/>
      <c r="E99" s="194"/>
      <c r="F99" s="194"/>
      <c r="G99" s="194"/>
      <c r="H99" s="194"/>
      <c r="I99" s="194"/>
    </row>
    <row r="100" spans="1:9" x14ac:dyDescent="0.2">
      <c r="A100" s="194"/>
      <c r="B100" s="194"/>
      <c r="C100" s="194"/>
      <c r="D100" s="194"/>
      <c r="E100" s="194"/>
      <c r="F100" s="194"/>
      <c r="G100" s="194"/>
      <c r="H100" s="194"/>
      <c r="I100" s="194"/>
    </row>
    <row r="101" spans="1:9" x14ac:dyDescent="0.2">
      <c r="A101" s="194"/>
      <c r="B101" s="194"/>
      <c r="C101" s="194"/>
      <c r="D101" s="194"/>
      <c r="E101" s="194"/>
      <c r="F101" s="194"/>
      <c r="G101" s="194"/>
      <c r="H101" s="194"/>
      <c r="I101" s="194"/>
    </row>
    <row r="102" spans="1:9" x14ac:dyDescent="0.2">
      <c r="A102" s="194"/>
      <c r="B102" s="194"/>
      <c r="C102" s="194"/>
      <c r="D102" s="194"/>
      <c r="E102" s="194"/>
      <c r="F102" s="194"/>
      <c r="G102" s="194"/>
      <c r="H102" s="194"/>
      <c r="I102" s="194"/>
    </row>
    <row r="103" spans="1:9" ht="10.8" thickBot="1" x14ac:dyDescent="0.25">
      <c r="B103" s="194"/>
      <c r="C103" s="194"/>
      <c r="D103" s="194"/>
      <c r="E103" s="194"/>
      <c r="F103" s="194"/>
      <c r="G103" s="194"/>
      <c r="H103" s="194"/>
      <c r="I103" s="194"/>
    </row>
  </sheetData>
  <mergeCells count="7">
    <mergeCell ref="C41:D41"/>
    <mergeCell ref="C33:D33"/>
    <mergeCell ref="C36:D36"/>
    <mergeCell ref="C37:D37"/>
    <mergeCell ref="C38:D38"/>
    <mergeCell ref="C39:D39"/>
    <mergeCell ref="C40:D4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>
    <tabColor theme="8" tint="0.79985961485641044"/>
  </sheetPr>
  <dimension ref="A1:K102"/>
  <sheetViews>
    <sheetView workbookViewId="0">
      <pane xSplit="2" ySplit="5" topLeftCell="C6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04" customWidth="1"/>
    <col min="4" max="4" width="6.28515625" style="196" bestFit="1" customWidth="1"/>
    <col min="5" max="6" width="16.7109375" style="196" customWidth="1"/>
  </cols>
  <sheetData>
    <row r="1" spans="1:11" ht="18.75" customHeight="1" thickBot="1" x14ac:dyDescent="0.25">
      <c r="A1" s="113" t="s">
        <v>36</v>
      </c>
      <c r="C1" s="302"/>
      <c r="D1" s="194"/>
      <c r="E1" s="194"/>
      <c r="F1" s="194"/>
      <c r="G1" s="114"/>
      <c r="H1" s="114"/>
      <c r="I1" s="114"/>
      <c r="J1" s="114"/>
      <c r="K1" s="114"/>
    </row>
    <row r="2" spans="1:11" x14ac:dyDescent="0.2">
      <c r="A2" s="114"/>
      <c r="B2" s="114"/>
      <c r="C2" s="303" t="s">
        <v>509</v>
      </c>
      <c r="D2" s="194"/>
      <c r="E2" s="194"/>
      <c r="F2" s="194"/>
      <c r="G2" s="114"/>
      <c r="H2" s="114"/>
      <c r="I2" s="114"/>
      <c r="J2" s="114"/>
      <c r="K2" s="114"/>
    </row>
    <row r="3" spans="1:11" x14ac:dyDescent="0.2">
      <c r="A3" s="114"/>
      <c r="B3" s="114"/>
      <c r="C3" s="302"/>
      <c r="D3" s="194"/>
      <c r="E3" s="194"/>
      <c r="F3" s="194"/>
      <c r="G3" s="114"/>
      <c r="H3" s="114"/>
      <c r="I3" s="114"/>
      <c r="J3" s="114"/>
      <c r="K3" s="114"/>
    </row>
    <row r="4" spans="1:11" x14ac:dyDescent="0.2">
      <c r="A4" s="114"/>
      <c r="B4" s="114"/>
      <c r="C4" s="302"/>
      <c r="D4" s="194"/>
      <c r="E4" s="194"/>
      <c r="F4" s="194"/>
      <c r="G4" s="114"/>
      <c r="H4" s="114"/>
      <c r="I4" s="114"/>
      <c r="J4" s="114"/>
      <c r="K4" s="114"/>
    </row>
    <row r="5" spans="1:11" ht="31.2" thickBot="1" x14ac:dyDescent="0.25">
      <c r="A5" s="114"/>
      <c r="B5" s="114"/>
      <c r="C5" s="115" t="s">
        <v>510</v>
      </c>
      <c r="D5" s="116"/>
      <c r="E5" s="378"/>
      <c r="F5" s="378"/>
      <c r="G5" s="114"/>
      <c r="H5" s="114"/>
      <c r="I5" s="114"/>
      <c r="J5" s="114"/>
      <c r="K5" s="114"/>
    </row>
    <row r="6" spans="1:11" ht="2.25" customHeight="1" x14ac:dyDescent="0.2">
      <c r="A6" s="114"/>
      <c r="B6" s="114"/>
      <c r="C6" s="117"/>
      <c r="D6" s="118"/>
      <c r="E6" s="195"/>
      <c r="F6" s="195"/>
      <c r="G6" s="114"/>
      <c r="H6" s="114"/>
      <c r="I6" s="114"/>
      <c r="J6" s="114"/>
      <c r="K6" s="114"/>
    </row>
    <row r="7" spans="1:11" x14ac:dyDescent="0.2">
      <c r="A7" s="114"/>
      <c r="B7" s="114"/>
      <c r="C7" s="379" t="s">
        <v>385</v>
      </c>
      <c r="D7" s="379"/>
      <c r="E7" s="379"/>
      <c r="F7" s="379"/>
      <c r="G7" s="114"/>
      <c r="H7" s="114"/>
      <c r="I7" s="114"/>
      <c r="J7" s="114"/>
      <c r="K7" s="114"/>
    </row>
    <row r="8" spans="1:11" x14ac:dyDescent="0.2">
      <c r="A8" s="114"/>
      <c r="B8" s="114"/>
      <c r="C8" s="117"/>
      <c r="D8" s="118"/>
      <c r="E8" s="195"/>
      <c r="F8" s="195"/>
      <c r="G8" s="114"/>
      <c r="H8" s="114"/>
      <c r="I8" s="114"/>
      <c r="J8" s="114"/>
      <c r="K8" s="114"/>
    </row>
    <row r="9" spans="1:11" x14ac:dyDescent="0.2">
      <c r="A9" s="114"/>
      <c r="B9" s="114"/>
      <c r="C9" s="117"/>
      <c r="E9" s="119" t="s">
        <v>176</v>
      </c>
      <c r="F9" s="195"/>
      <c r="G9" s="114"/>
      <c r="H9" s="114"/>
      <c r="I9" s="114"/>
      <c r="J9" s="114"/>
      <c r="K9" s="114"/>
    </row>
    <row r="10" spans="1:11" ht="12.6" x14ac:dyDescent="0.3">
      <c r="A10" s="114"/>
      <c r="B10" s="114"/>
      <c r="C10" s="237" t="s">
        <v>334</v>
      </c>
      <c r="D10" s="238" t="s">
        <v>183</v>
      </c>
      <c r="E10" s="239">
        <v>8313</v>
      </c>
      <c r="F10" s="195"/>
      <c r="G10" s="114"/>
      <c r="H10" s="114"/>
      <c r="I10" s="114"/>
      <c r="J10" s="114"/>
      <c r="K10" s="114"/>
    </row>
    <row r="11" spans="1:11" x14ac:dyDescent="0.2">
      <c r="A11" s="114"/>
      <c r="B11" s="114"/>
      <c r="C11" s="117"/>
      <c r="D11" s="118"/>
      <c r="E11" s="195"/>
      <c r="F11" s="195"/>
      <c r="G11" s="114"/>
      <c r="H11" s="114"/>
      <c r="I11" s="114"/>
      <c r="J11" s="114"/>
      <c r="K11" s="114"/>
    </row>
    <row r="12" spans="1:11" ht="51" x14ac:dyDescent="0.2">
      <c r="A12" s="114"/>
      <c r="B12" s="114"/>
      <c r="C12" s="120"/>
      <c r="D12" s="120"/>
      <c r="E12" s="121" t="s">
        <v>383</v>
      </c>
      <c r="F12" s="121" t="s">
        <v>279</v>
      </c>
      <c r="G12" s="114"/>
      <c r="H12" s="114"/>
      <c r="I12" s="114"/>
      <c r="J12" s="114"/>
      <c r="K12" s="114"/>
    </row>
    <row r="13" spans="1:11" hidden="1" x14ac:dyDescent="0.2">
      <c r="A13" s="114"/>
      <c r="B13" s="114"/>
      <c r="C13" s="118"/>
      <c r="D13" s="197" t="s">
        <v>251</v>
      </c>
      <c r="E13" s="198" t="s">
        <v>177</v>
      </c>
      <c r="F13" s="198" t="s">
        <v>178</v>
      </c>
      <c r="G13" s="114"/>
      <c r="H13" s="114"/>
      <c r="I13" s="114"/>
      <c r="J13" s="114"/>
      <c r="K13" s="114"/>
    </row>
    <row r="14" spans="1:11" x14ac:dyDescent="0.2">
      <c r="A14" s="114"/>
      <c r="B14" s="114"/>
      <c r="C14" s="199" t="s">
        <v>280</v>
      </c>
      <c r="D14" s="200" t="s">
        <v>184</v>
      </c>
      <c r="E14" s="188">
        <v>0</v>
      </c>
      <c r="F14" s="188">
        <v>0</v>
      </c>
      <c r="G14" s="114"/>
      <c r="H14" s="114"/>
      <c r="I14" s="114"/>
      <c r="J14" s="114"/>
      <c r="K14" s="114"/>
    </row>
    <row r="15" spans="1:11" x14ac:dyDescent="0.2">
      <c r="A15" s="114"/>
      <c r="B15" s="114"/>
      <c r="C15" s="201" t="s">
        <v>281</v>
      </c>
      <c r="D15" s="202" t="s">
        <v>39</v>
      </c>
      <c r="E15" s="144">
        <v>0</v>
      </c>
      <c r="F15" s="144">
        <v>0</v>
      </c>
      <c r="G15" s="114"/>
      <c r="H15" s="114"/>
      <c r="I15" s="114"/>
      <c r="J15" s="114"/>
      <c r="K15" s="114"/>
    </row>
    <row r="16" spans="1:11" x14ac:dyDescent="0.2">
      <c r="A16" s="114"/>
      <c r="B16" s="114"/>
      <c r="C16" s="201" t="s">
        <v>282</v>
      </c>
      <c r="D16" s="202" t="s">
        <v>41</v>
      </c>
      <c r="E16" s="144">
        <v>0</v>
      </c>
      <c r="F16" s="144">
        <v>0</v>
      </c>
      <c r="G16" s="114"/>
      <c r="H16" s="114"/>
      <c r="I16" s="114"/>
      <c r="J16" s="114"/>
      <c r="K16" s="114"/>
    </row>
    <row r="17" spans="1:11" x14ac:dyDescent="0.2">
      <c r="A17" s="114"/>
      <c r="B17" s="114"/>
      <c r="C17" s="201" t="s">
        <v>283</v>
      </c>
      <c r="D17" s="202" t="s">
        <v>43</v>
      </c>
      <c r="E17" s="144">
        <v>0</v>
      </c>
      <c r="F17" s="144">
        <v>0</v>
      </c>
      <c r="G17" s="114"/>
      <c r="H17" s="114"/>
      <c r="I17" s="114"/>
      <c r="J17" s="114"/>
      <c r="K17" s="114"/>
    </row>
    <row r="18" spans="1:11" x14ac:dyDescent="0.2">
      <c r="A18" s="114"/>
      <c r="B18" s="114"/>
      <c r="C18" s="201" t="s">
        <v>284</v>
      </c>
      <c r="D18" s="202" t="s">
        <v>45</v>
      </c>
      <c r="E18" s="144">
        <v>0</v>
      </c>
      <c r="F18" s="144">
        <v>0</v>
      </c>
      <c r="G18" s="114"/>
      <c r="H18" s="114"/>
      <c r="I18" s="114"/>
      <c r="J18" s="114"/>
      <c r="K18" s="114"/>
    </row>
    <row r="19" spans="1:11" x14ac:dyDescent="0.2">
      <c r="A19" s="114"/>
      <c r="B19" s="114"/>
      <c r="C19" s="201" t="s">
        <v>285</v>
      </c>
      <c r="D19" s="202" t="s">
        <v>47</v>
      </c>
      <c r="E19" s="144">
        <v>18291</v>
      </c>
      <c r="F19" s="144">
        <v>4877</v>
      </c>
      <c r="G19" s="114"/>
      <c r="H19" s="114"/>
      <c r="I19" s="114"/>
      <c r="J19" s="114"/>
      <c r="K19" s="114"/>
    </row>
    <row r="20" spans="1:11" x14ac:dyDescent="0.2">
      <c r="A20" s="114"/>
      <c r="B20" s="114"/>
      <c r="C20" s="201" t="s">
        <v>286</v>
      </c>
      <c r="D20" s="202" t="s">
        <v>49</v>
      </c>
      <c r="E20" s="144">
        <v>17486</v>
      </c>
      <c r="F20" s="144">
        <v>0</v>
      </c>
      <c r="G20" s="114"/>
      <c r="H20" s="114"/>
      <c r="I20" s="114"/>
      <c r="J20" s="114"/>
      <c r="K20" s="114"/>
    </row>
    <row r="21" spans="1:11" x14ac:dyDescent="0.2">
      <c r="A21" s="114"/>
      <c r="B21" s="114"/>
      <c r="C21" s="201" t="s">
        <v>287</v>
      </c>
      <c r="D21" s="202" t="s">
        <v>51</v>
      </c>
      <c r="E21" s="144">
        <v>27353</v>
      </c>
      <c r="F21" s="144">
        <v>4524</v>
      </c>
      <c r="G21" s="114"/>
      <c r="H21" s="114"/>
      <c r="I21" s="114"/>
      <c r="J21" s="114"/>
      <c r="K21" s="114"/>
    </row>
    <row r="22" spans="1:11" x14ac:dyDescent="0.2">
      <c r="A22" s="114"/>
      <c r="B22" s="114"/>
      <c r="C22" s="201" t="s">
        <v>288</v>
      </c>
      <c r="D22" s="202" t="s">
        <v>53</v>
      </c>
      <c r="E22" s="144">
        <v>0</v>
      </c>
      <c r="F22" s="144">
        <v>1897</v>
      </c>
      <c r="G22" s="114"/>
      <c r="H22" s="114"/>
      <c r="I22" s="114"/>
      <c r="J22" s="114"/>
      <c r="K22" s="114"/>
    </row>
    <row r="23" spans="1:11" x14ac:dyDescent="0.2">
      <c r="A23" s="114"/>
      <c r="B23" s="114"/>
      <c r="C23" s="201" t="s">
        <v>289</v>
      </c>
      <c r="D23" s="202" t="s">
        <v>55</v>
      </c>
      <c r="E23" s="144">
        <v>0</v>
      </c>
      <c r="F23" s="144">
        <v>0</v>
      </c>
      <c r="G23" s="114"/>
      <c r="H23" s="114"/>
      <c r="I23" s="114"/>
      <c r="J23" s="114"/>
      <c r="K23" s="114"/>
    </row>
    <row r="24" spans="1:11" x14ac:dyDescent="0.2">
      <c r="A24" s="114"/>
      <c r="B24" s="114"/>
      <c r="C24" s="201" t="s">
        <v>290</v>
      </c>
      <c r="D24" s="202" t="s">
        <v>57</v>
      </c>
      <c r="E24" s="144">
        <v>0</v>
      </c>
      <c r="F24" s="144">
        <v>0</v>
      </c>
      <c r="G24" s="114"/>
      <c r="H24" s="114"/>
      <c r="I24" s="114"/>
      <c r="J24" s="114"/>
      <c r="K24" s="114"/>
    </row>
    <row r="25" spans="1:11" x14ac:dyDescent="0.2">
      <c r="A25" s="114"/>
      <c r="B25" s="114"/>
      <c r="C25" s="201" t="s">
        <v>291</v>
      </c>
      <c r="D25" s="202" t="s">
        <v>59</v>
      </c>
      <c r="E25" s="144">
        <v>2016</v>
      </c>
      <c r="F25" s="144">
        <v>19</v>
      </c>
      <c r="G25" s="114"/>
      <c r="H25" s="114"/>
      <c r="I25" s="114"/>
      <c r="J25" s="114"/>
      <c r="K25" s="114"/>
    </row>
    <row r="26" spans="1:11" x14ac:dyDescent="0.2">
      <c r="A26" s="114"/>
      <c r="B26" s="114"/>
      <c r="C26" s="201" t="s">
        <v>292</v>
      </c>
      <c r="D26" s="202" t="s">
        <v>60</v>
      </c>
      <c r="E26" s="144">
        <v>0</v>
      </c>
      <c r="F26" s="144">
        <v>0</v>
      </c>
      <c r="G26" s="114"/>
      <c r="H26" s="114"/>
      <c r="I26" s="114"/>
      <c r="J26" s="114"/>
      <c r="K26" s="114"/>
    </row>
    <row r="27" spans="1:11" x14ac:dyDescent="0.2">
      <c r="A27" s="114"/>
      <c r="B27" s="114"/>
      <c r="C27" s="201" t="s">
        <v>277</v>
      </c>
      <c r="D27" s="202" t="s">
        <v>61</v>
      </c>
      <c r="E27" s="144">
        <v>258</v>
      </c>
      <c r="F27" s="144">
        <v>324</v>
      </c>
      <c r="G27" s="114"/>
      <c r="H27" s="114"/>
      <c r="I27" s="114"/>
      <c r="J27" s="114"/>
      <c r="K27" s="114"/>
    </row>
    <row r="28" spans="1:11" x14ac:dyDescent="0.2">
      <c r="A28" s="114"/>
      <c r="B28" s="114"/>
      <c r="C28" s="201" t="s">
        <v>293</v>
      </c>
      <c r="D28" s="202" t="s">
        <v>63</v>
      </c>
      <c r="E28" s="144">
        <v>0</v>
      </c>
      <c r="F28" s="144">
        <v>7</v>
      </c>
      <c r="G28" s="114"/>
      <c r="H28" s="114"/>
      <c r="I28" s="114"/>
      <c r="J28" s="114"/>
      <c r="K28" s="114"/>
    </row>
    <row r="29" spans="1:11" x14ac:dyDescent="0.2">
      <c r="A29" s="114"/>
      <c r="B29" s="114"/>
      <c r="C29" s="203" t="s">
        <v>278</v>
      </c>
      <c r="D29" s="204" t="s">
        <v>65</v>
      </c>
      <c r="E29" s="205">
        <v>0</v>
      </c>
      <c r="F29" s="205">
        <v>0</v>
      </c>
      <c r="G29" s="114"/>
      <c r="H29" s="114"/>
      <c r="I29" s="114"/>
      <c r="J29" s="114"/>
      <c r="K29" s="114"/>
    </row>
    <row r="30" spans="1:11" x14ac:dyDescent="0.2">
      <c r="A30" s="114"/>
      <c r="B30" s="114"/>
      <c r="C30" s="302"/>
      <c r="D30" s="194"/>
      <c r="E30" s="194"/>
      <c r="F30" s="194"/>
      <c r="G30" s="114"/>
      <c r="H30" s="114"/>
      <c r="I30" s="114"/>
      <c r="J30" s="114"/>
      <c r="K30" s="114"/>
    </row>
    <row r="31" spans="1:11" x14ac:dyDescent="0.2">
      <c r="A31" s="114"/>
      <c r="B31" s="114"/>
      <c r="C31" s="379" t="s">
        <v>294</v>
      </c>
      <c r="D31" s="379"/>
      <c r="E31" s="379"/>
      <c r="F31" s="379"/>
      <c r="G31" s="114"/>
      <c r="H31" s="114"/>
      <c r="I31" s="114"/>
      <c r="J31" s="114"/>
      <c r="K31" s="114"/>
    </row>
    <row r="32" spans="1:11" x14ac:dyDescent="0.2">
      <c r="A32" s="114"/>
      <c r="B32" s="114"/>
      <c r="C32" s="302"/>
      <c r="D32" s="194"/>
      <c r="E32" s="194"/>
      <c r="F32" s="194"/>
      <c r="G32" s="114"/>
      <c r="H32" s="114"/>
      <c r="I32" s="114"/>
      <c r="J32" s="114"/>
      <c r="K32" s="114"/>
    </row>
    <row r="33" spans="1:11" x14ac:dyDescent="0.2">
      <c r="A33" s="114"/>
      <c r="B33" s="114"/>
      <c r="C33" s="117"/>
      <c r="E33" s="119" t="s">
        <v>179</v>
      </c>
      <c r="F33" s="194"/>
      <c r="G33" s="114"/>
      <c r="H33" s="114"/>
      <c r="I33" s="114"/>
      <c r="J33" s="114"/>
      <c r="K33" s="114"/>
    </row>
    <row r="34" spans="1:11" ht="12.6" x14ac:dyDescent="0.3">
      <c r="A34" s="114"/>
      <c r="B34" s="114"/>
      <c r="C34" s="237" t="s">
        <v>335</v>
      </c>
      <c r="D34" s="238" t="s">
        <v>71</v>
      </c>
      <c r="E34" s="239">
        <v>0</v>
      </c>
      <c r="F34" s="194"/>
      <c r="G34" s="114"/>
      <c r="H34" s="114"/>
      <c r="I34" s="114"/>
      <c r="J34" s="114"/>
      <c r="K34" s="114"/>
    </row>
    <row r="35" spans="1:11" x14ac:dyDescent="0.2">
      <c r="A35" s="114"/>
      <c r="B35" s="114"/>
      <c r="C35" s="302"/>
      <c r="D35" s="194"/>
      <c r="E35" s="194"/>
      <c r="F35" s="194"/>
      <c r="G35" s="114"/>
      <c r="H35" s="114"/>
      <c r="I35" s="114"/>
      <c r="J35" s="114"/>
      <c r="K35" s="114"/>
    </row>
    <row r="36" spans="1:11" ht="51" x14ac:dyDescent="0.2">
      <c r="A36" s="114"/>
      <c r="B36" s="114"/>
      <c r="C36" s="120"/>
      <c r="D36" s="120"/>
      <c r="E36" s="121" t="s">
        <v>383</v>
      </c>
      <c r="F36" s="121" t="s">
        <v>295</v>
      </c>
      <c r="G36" s="114"/>
      <c r="H36" s="114"/>
      <c r="I36" s="114"/>
      <c r="J36" s="114"/>
      <c r="K36" s="114"/>
    </row>
    <row r="37" spans="1:11" x14ac:dyDescent="0.2">
      <c r="A37" s="114"/>
      <c r="B37" s="114"/>
      <c r="C37" s="118"/>
      <c r="D37" s="197" t="s">
        <v>251</v>
      </c>
      <c r="E37" s="198" t="s">
        <v>180</v>
      </c>
      <c r="F37" s="198" t="s">
        <v>209</v>
      </c>
      <c r="G37" s="114"/>
      <c r="H37" s="114"/>
      <c r="I37" s="114"/>
      <c r="J37" s="114"/>
      <c r="K37" s="114"/>
    </row>
    <row r="38" spans="1:11" x14ac:dyDescent="0.2">
      <c r="A38" s="114"/>
      <c r="B38" s="114"/>
      <c r="C38" s="199" t="s">
        <v>296</v>
      </c>
      <c r="D38" s="200" t="s">
        <v>73</v>
      </c>
      <c r="E38" s="188">
        <v>0</v>
      </c>
      <c r="F38" s="236"/>
      <c r="G38" s="114"/>
      <c r="H38" s="114"/>
      <c r="I38" s="114"/>
      <c r="J38" s="114"/>
      <c r="K38" s="114"/>
    </row>
    <row r="39" spans="1:11" x14ac:dyDescent="0.2">
      <c r="A39" s="114"/>
      <c r="B39" s="114"/>
      <c r="C39" s="201" t="s">
        <v>297</v>
      </c>
      <c r="D39" s="202" t="s">
        <v>75</v>
      </c>
      <c r="E39" s="144">
        <v>0</v>
      </c>
      <c r="F39" s="232"/>
      <c r="G39" s="114"/>
      <c r="H39" s="114"/>
      <c r="I39" s="114"/>
      <c r="J39" s="114"/>
      <c r="K39" s="114"/>
    </row>
    <row r="40" spans="1:11" x14ac:dyDescent="0.2">
      <c r="A40" s="114"/>
      <c r="B40" s="114"/>
      <c r="C40" s="201" t="s">
        <v>298</v>
      </c>
      <c r="D40" s="202" t="s">
        <v>77</v>
      </c>
      <c r="E40" s="144">
        <v>0</v>
      </c>
      <c r="F40" s="232"/>
      <c r="G40" s="114"/>
      <c r="H40" s="114"/>
      <c r="I40" s="114"/>
      <c r="J40" s="114"/>
      <c r="K40" s="114"/>
    </row>
    <row r="41" spans="1:11" x14ac:dyDescent="0.2">
      <c r="A41" s="114"/>
      <c r="B41" s="114"/>
      <c r="C41" s="201" t="s">
        <v>299</v>
      </c>
      <c r="D41" s="202" t="s">
        <v>79</v>
      </c>
      <c r="E41" s="144">
        <v>0</v>
      </c>
      <c r="F41" s="232"/>
      <c r="G41" s="114"/>
      <c r="H41" s="114"/>
      <c r="I41" s="114"/>
      <c r="J41" s="114"/>
      <c r="K41" s="114"/>
    </row>
    <row r="42" spans="1:11" x14ac:dyDescent="0.2">
      <c r="A42" s="114"/>
      <c r="B42" s="114"/>
      <c r="C42" s="203" t="s">
        <v>300</v>
      </c>
      <c r="D42" s="204" t="s">
        <v>81</v>
      </c>
      <c r="E42" s="233"/>
      <c r="F42" s="205">
        <v>0</v>
      </c>
      <c r="G42" s="114"/>
      <c r="H42" s="114"/>
      <c r="I42" s="114"/>
      <c r="J42" s="114"/>
      <c r="K42" s="114"/>
    </row>
    <row r="43" spans="1:11" x14ac:dyDescent="0.2">
      <c r="A43" s="114"/>
      <c r="B43" s="114"/>
      <c r="C43" s="302"/>
      <c r="D43" s="194"/>
      <c r="E43" s="194"/>
      <c r="F43" s="194"/>
      <c r="G43" s="114"/>
      <c r="H43" s="114"/>
      <c r="I43" s="114"/>
      <c r="J43" s="114"/>
      <c r="K43" s="114"/>
    </row>
    <row r="44" spans="1:11" x14ac:dyDescent="0.2">
      <c r="A44" s="114"/>
      <c r="B44" s="114"/>
      <c r="C44" s="379" t="s">
        <v>301</v>
      </c>
      <c r="D44" s="379"/>
      <c r="E44" s="379"/>
      <c r="F44" s="379"/>
      <c r="G44" s="114"/>
      <c r="H44" s="114"/>
      <c r="I44" s="114"/>
      <c r="J44" s="114"/>
      <c r="K44" s="114"/>
    </row>
    <row r="45" spans="1:11" x14ac:dyDescent="0.2">
      <c r="A45" s="114"/>
      <c r="B45" s="114"/>
      <c r="C45" s="118"/>
      <c r="D45" s="197" t="s">
        <v>251</v>
      </c>
      <c r="E45" s="198" t="s">
        <v>222</v>
      </c>
      <c r="F45" s="194"/>
      <c r="G45" s="114"/>
      <c r="H45" s="114"/>
      <c r="I45" s="114"/>
      <c r="J45" s="114"/>
      <c r="K45" s="114"/>
    </row>
    <row r="46" spans="1:11" x14ac:dyDescent="0.2">
      <c r="A46" s="114"/>
      <c r="B46" s="114"/>
      <c r="C46" s="199" t="s">
        <v>302</v>
      </c>
      <c r="D46" s="200" t="s">
        <v>88</v>
      </c>
      <c r="E46" s="188">
        <v>8313</v>
      </c>
      <c r="F46" s="194"/>
      <c r="G46" s="114"/>
      <c r="H46" s="114"/>
      <c r="I46" s="114"/>
      <c r="J46" s="114"/>
      <c r="K46" s="114"/>
    </row>
    <row r="47" spans="1:11" x14ac:dyDescent="0.2">
      <c r="A47" s="114"/>
      <c r="B47" s="114"/>
      <c r="C47" s="201" t="s">
        <v>303</v>
      </c>
      <c r="D47" s="202" t="s">
        <v>90</v>
      </c>
      <c r="E47" s="144">
        <v>39119</v>
      </c>
      <c r="F47" s="194"/>
      <c r="G47" s="114"/>
      <c r="H47" s="114"/>
      <c r="I47" s="114"/>
      <c r="J47" s="114"/>
      <c r="K47" s="114"/>
    </row>
    <row r="48" spans="1:11" x14ac:dyDescent="0.2">
      <c r="A48" s="114"/>
      <c r="B48" s="114"/>
      <c r="C48" s="201" t="s">
        <v>304</v>
      </c>
      <c r="D48" s="202" t="s">
        <v>92</v>
      </c>
      <c r="E48" s="144">
        <v>17603</v>
      </c>
      <c r="F48" s="194"/>
      <c r="G48" s="114"/>
      <c r="H48" s="114"/>
      <c r="I48" s="114"/>
      <c r="J48" s="114"/>
      <c r="K48" s="114"/>
    </row>
    <row r="49" spans="1:11" x14ac:dyDescent="0.2">
      <c r="A49" s="114"/>
      <c r="B49" s="114"/>
      <c r="C49" s="201" t="s">
        <v>305</v>
      </c>
      <c r="D49" s="202" t="s">
        <v>94</v>
      </c>
      <c r="E49" s="144">
        <v>9780</v>
      </c>
      <c r="F49" s="194"/>
      <c r="G49" s="114"/>
      <c r="H49" s="114"/>
      <c r="I49" s="114"/>
      <c r="J49" s="114"/>
      <c r="K49" s="114"/>
    </row>
    <row r="50" spans="1:11" x14ac:dyDescent="0.2">
      <c r="A50" s="114"/>
      <c r="B50" s="114"/>
      <c r="C50" s="201" t="s">
        <v>306</v>
      </c>
      <c r="D50" s="202" t="s">
        <v>96</v>
      </c>
      <c r="E50" s="144">
        <v>9780</v>
      </c>
      <c r="F50" s="194"/>
      <c r="G50" s="114"/>
      <c r="H50" s="114"/>
      <c r="I50" s="114"/>
      <c r="J50" s="114"/>
      <c r="K50" s="114"/>
    </row>
    <row r="51" spans="1:11" x14ac:dyDescent="0.2">
      <c r="A51" s="114"/>
      <c r="B51" s="114"/>
      <c r="C51" s="203" t="s">
        <v>307</v>
      </c>
      <c r="D51" s="204" t="s">
        <v>98</v>
      </c>
      <c r="E51" s="205">
        <v>4000</v>
      </c>
      <c r="F51" s="194"/>
      <c r="G51" s="114"/>
      <c r="H51" s="114"/>
      <c r="I51" s="114"/>
      <c r="J51" s="114"/>
      <c r="K51" s="114"/>
    </row>
    <row r="52" spans="1:11" hidden="1" x14ac:dyDescent="0.2">
      <c r="A52" s="114"/>
      <c r="B52" s="114"/>
      <c r="C52" s="206"/>
      <c r="D52" s="207"/>
      <c r="E52" s="208">
        <v>0</v>
      </c>
      <c r="F52" s="194"/>
      <c r="G52" s="114"/>
      <c r="H52" s="114"/>
      <c r="I52" s="114"/>
      <c r="J52" s="114"/>
      <c r="K52" s="114"/>
    </row>
    <row r="53" spans="1:11" ht="10.8" thickBot="1" x14ac:dyDescent="0.25">
      <c r="A53" s="114"/>
      <c r="B53" s="114"/>
      <c r="C53" s="209" t="s">
        <v>308</v>
      </c>
      <c r="D53" s="210" t="s">
        <v>108</v>
      </c>
      <c r="E53" s="152">
        <v>9780</v>
      </c>
      <c r="F53" s="194"/>
      <c r="G53" s="114"/>
      <c r="H53" s="114"/>
      <c r="I53" s="114"/>
      <c r="J53" s="114"/>
      <c r="K53" s="114"/>
    </row>
    <row r="54" spans="1:11" x14ac:dyDescent="0.2">
      <c r="A54" s="114"/>
      <c r="B54" s="114"/>
      <c r="C54" s="302"/>
      <c r="D54" s="194"/>
      <c r="E54" s="194"/>
      <c r="F54" s="194"/>
      <c r="G54" s="114"/>
      <c r="H54" s="114"/>
      <c r="I54" s="114"/>
      <c r="J54" s="114"/>
      <c r="K54" s="114"/>
    </row>
    <row r="55" spans="1:11" x14ac:dyDescent="0.2">
      <c r="A55" s="114"/>
      <c r="B55" s="114"/>
      <c r="C55" s="302"/>
      <c r="D55" s="194"/>
      <c r="E55" s="194"/>
      <c r="F55" s="194"/>
      <c r="G55" s="114"/>
      <c r="H55" s="114"/>
      <c r="I55" s="114"/>
      <c r="J55" s="114"/>
      <c r="K55" s="114"/>
    </row>
    <row r="56" spans="1:11" x14ac:dyDescent="0.2">
      <c r="A56" s="114"/>
      <c r="B56" s="114"/>
      <c r="C56" s="302"/>
      <c r="D56" s="194"/>
      <c r="E56" s="194"/>
      <c r="F56" s="194"/>
      <c r="G56" s="114"/>
      <c r="H56" s="114"/>
      <c r="I56" s="114"/>
      <c r="J56" s="114"/>
      <c r="K56" s="114"/>
    </row>
    <row r="57" spans="1:11" x14ac:dyDescent="0.2">
      <c r="A57" s="114"/>
      <c r="B57" s="114"/>
      <c r="C57" s="302"/>
      <c r="D57" s="194"/>
      <c r="E57" s="194"/>
      <c r="F57" s="194"/>
      <c r="G57" s="114"/>
      <c r="H57" s="114"/>
      <c r="I57" s="114"/>
      <c r="J57" s="114"/>
      <c r="K57" s="114"/>
    </row>
    <row r="58" spans="1:11" x14ac:dyDescent="0.2">
      <c r="A58" s="114"/>
      <c r="B58" s="114"/>
      <c r="C58" s="302"/>
      <c r="D58" s="194"/>
      <c r="E58" s="194"/>
      <c r="F58" s="194"/>
      <c r="G58" s="114"/>
      <c r="H58" s="114"/>
      <c r="I58" s="114"/>
      <c r="J58" s="114"/>
      <c r="K58" s="114"/>
    </row>
    <row r="59" spans="1:11" x14ac:dyDescent="0.2">
      <c r="A59" s="114"/>
      <c r="B59" s="114"/>
      <c r="C59" s="302"/>
      <c r="D59" s="194"/>
      <c r="E59" s="194"/>
      <c r="F59" s="194"/>
      <c r="G59" s="114"/>
      <c r="H59" s="114"/>
      <c r="I59" s="114"/>
      <c r="J59" s="114"/>
      <c r="K59" s="114"/>
    </row>
    <row r="60" spans="1:11" x14ac:dyDescent="0.2">
      <c r="A60" s="114"/>
      <c r="B60" s="114"/>
      <c r="C60" s="302"/>
      <c r="D60" s="194"/>
      <c r="E60" s="194"/>
      <c r="F60" s="194"/>
      <c r="G60" s="114"/>
      <c r="H60" s="114"/>
      <c r="I60" s="114"/>
      <c r="J60" s="114"/>
      <c r="K60" s="114"/>
    </row>
    <row r="61" spans="1:11" x14ac:dyDescent="0.2">
      <c r="A61" s="114"/>
      <c r="B61" s="114"/>
      <c r="C61" s="302"/>
      <c r="D61" s="194"/>
      <c r="E61" s="194"/>
      <c r="F61" s="194"/>
      <c r="G61" s="114"/>
      <c r="H61" s="114"/>
      <c r="I61" s="114"/>
      <c r="J61" s="114"/>
      <c r="K61" s="114"/>
    </row>
    <row r="62" spans="1:11" x14ac:dyDescent="0.2">
      <c r="A62" s="114"/>
      <c r="B62" s="114"/>
      <c r="C62" s="302"/>
      <c r="D62" s="194"/>
      <c r="E62" s="194"/>
      <c r="F62" s="194"/>
      <c r="G62" s="114"/>
      <c r="H62" s="114"/>
      <c r="I62" s="114"/>
      <c r="J62" s="114"/>
      <c r="K62" s="114"/>
    </row>
    <row r="63" spans="1:11" x14ac:dyDescent="0.2">
      <c r="A63" s="114"/>
      <c r="B63" s="114"/>
      <c r="C63" s="302"/>
      <c r="D63" s="194"/>
      <c r="E63" s="194"/>
      <c r="F63" s="194"/>
      <c r="G63" s="114"/>
      <c r="H63" s="114"/>
      <c r="I63" s="114"/>
      <c r="J63" s="114"/>
      <c r="K63" s="114"/>
    </row>
    <row r="64" spans="1:11" x14ac:dyDescent="0.2">
      <c r="A64" s="114"/>
      <c r="B64" s="114"/>
      <c r="C64" s="302"/>
      <c r="D64" s="194"/>
      <c r="E64" s="194"/>
      <c r="F64" s="194"/>
      <c r="G64" s="114"/>
      <c r="H64" s="114"/>
      <c r="I64" s="114"/>
      <c r="J64" s="114"/>
      <c r="K64" s="114"/>
    </row>
    <row r="65" spans="1:11" x14ac:dyDescent="0.2">
      <c r="A65" s="114"/>
      <c r="B65" s="114"/>
      <c r="C65" s="302"/>
      <c r="D65" s="194"/>
      <c r="E65" s="194"/>
      <c r="F65" s="194"/>
      <c r="G65" s="114"/>
      <c r="H65" s="114"/>
      <c r="I65" s="114"/>
      <c r="J65" s="114"/>
      <c r="K65" s="114"/>
    </row>
    <row r="66" spans="1:11" x14ac:dyDescent="0.2">
      <c r="A66" s="114"/>
      <c r="B66" s="114"/>
      <c r="C66" s="302"/>
      <c r="D66" s="194"/>
      <c r="E66" s="194"/>
      <c r="F66" s="194"/>
      <c r="G66" s="114"/>
      <c r="H66" s="114"/>
      <c r="I66" s="114"/>
      <c r="J66" s="114"/>
      <c r="K66" s="114"/>
    </row>
    <row r="67" spans="1:11" x14ac:dyDescent="0.2">
      <c r="A67" s="114"/>
      <c r="B67" s="114"/>
      <c r="C67" s="302"/>
      <c r="D67" s="194"/>
      <c r="E67" s="194"/>
      <c r="F67" s="194"/>
      <c r="G67" s="114"/>
      <c r="H67" s="114"/>
      <c r="I67" s="114"/>
      <c r="J67" s="114"/>
      <c r="K67" s="114"/>
    </row>
    <row r="68" spans="1:11" x14ac:dyDescent="0.2">
      <c r="A68" s="114"/>
      <c r="B68" s="114"/>
      <c r="C68" s="302"/>
      <c r="D68" s="194"/>
      <c r="E68" s="194"/>
      <c r="F68" s="194"/>
      <c r="G68" s="114"/>
      <c r="H68" s="114"/>
      <c r="I68" s="114"/>
      <c r="J68" s="114"/>
      <c r="K68" s="114"/>
    </row>
    <row r="69" spans="1:11" x14ac:dyDescent="0.2">
      <c r="A69" s="114"/>
      <c r="B69" s="114"/>
      <c r="C69" s="302"/>
      <c r="D69" s="194"/>
      <c r="E69" s="194"/>
      <c r="F69" s="194"/>
      <c r="G69" s="114"/>
      <c r="H69" s="114"/>
      <c r="I69" s="114"/>
      <c r="J69" s="114"/>
      <c r="K69" s="114"/>
    </row>
    <row r="70" spans="1:11" x14ac:dyDescent="0.2">
      <c r="A70" s="114"/>
      <c r="B70" s="114"/>
      <c r="C70" s="302"/>
      <c r="D70" s="194"/>
      <c r="E70" s="194"/>
      <c r="F70" s="194"/>
      <c r="G70" s="114"/>
      <c r="H70" s="114"/>
      <c r="I70" s="114"/>
      <c r="J70" s="114"/>
      <c r="K70" s="114"/>
    </row>
    <row r="71" spans="1:11" x14ac:dyDescent="0.2">
      <c r="A71" s="114"/>
      <c r="B71" s="114"/>
      <c r="C71" s="302"/>
      <c r="D71" s="194"/>
      <c r="E71" s="194"/>
      <c r="F71" s="194"/>
      <c r="G71" s="114"/>
      <c r="H71" s="114"/>
      <c r="I71" s="114"/>
      <c r="J71" s="114"/>
      <c r="K71" s="114"/>
    </row>
    <row r="72" spans="1:11" x14ac:dyDescent="0.2">
      <c r="A72" s="114"/>
      <c r="B72" s="114"/>
      <c r="C72" s="302"/>
      <c r="D72" s="194"/>
      <c r="E72" s="194"/>
      <c r="F72" s="194"/>
      <c r="G72" s="114"/>
      <c r="H72" s="114"/>
      <c r="I72" s="114"/>
      <c r="J72" s="114"/>
      <c r="K72" s="114"/>
    </row>
    <row r="73" spans="1:11" x14ac:dyDescent="0.2">
      <c r="A73" s="114"/>
      <c r="B73" s="114"/>
      <c r="C73" s="302"/>
      <c r="D73" s="194"/>
      <c r="E73" s="194"/>
      <c r="F73" s="194"/>
      <c r="G73" s="114"/>
      <c r="H73" s="114"/>
      <c r="I73" s="114"/>
      <c r="J73" s="114"/>
      <c r="K73" s="114"/>
    </row>
    <row r="74" spans="1:11" x14ac:dyDescent="0.2">
      <c r="A74" s="114"/>
      <c r="B74" s="114"/>
      <c r="C74" s="302"/>
      <c r="D74" s="194"/>
      <c r="E74" s="194"/>
      <c r="F74" s="194"/>
      <c r="G74" s="114"/>
      <c r="H74" s="114"/>
      <c r="I74" s="114"/>
      <c r="J74" s="114"/>
      <c r="K74" s="114"/>
    </row>
    <row r="75" spans="1:11" x14ac:dyDescent="0.2">
      <c r="A75" s="114"/>
      <c r="B75" s="114"/>
      <c r="C75" s="302"/>
      <c r="D75" s="194"/>
      <c r="E75" s="194"/>
      <c r="F75" s="194"/>
      <c r="G75" s="114"/>
      <c r="H75" s="114"/>
      <c r="I75" s="114"/>
      <c r="J75" s="114"/>
      <c r="K75" s="114"/>
    </row>
    <row r="76" spans="1:11" x14ac:dyDescent="0.2">
      <c r="A76" s="114"/>
      <c r="B76" s="114"/>
      <c r="C76" s="302"/>
      <c r="D76" s="194"/>
      <c r="E76" s="194"/>
      <c r="F76" s="194"/>
      <c r="G76" s="114"/>
      <c r="H76" s="114"/>
      <c r="I76" s="114"/>
      <c r="J76" s="114"/>
      <c r="K76" s="114"/>
    </row>
    <row r="77" spans="1:11" x14ac:dyDescent="0.2">
      <c r="A77" s="114"/>
      <c r="B77" s="114"/>
      <c r="C77" s="302"/>
      <c r="D77" s="194"/>
      <c r="E77" s="194"/>
      <c r="F77" s="194"/>
      <c r="G77" s="114"/>
      <c r="H77" s="114"/>
      <c r="I77" s="114"/>
      <c r="J77" s="114"/>
      <c r="K77" s="114"/>
    </row>
    <row r="78" spans="1:11" x14ac:dyDescent="0.2">
      <c r="A78" s="114"/>
      <c r="B78" s="114"/>
      <c r="C78" s="302"/>
      <c r="D78" s="194"/>
      <c r="E78" s="194"/>
      <c r="F78" s="194"/>
      <c r="G78" s="114"/>
      <c r="H78" s="114"/>
      <c r="I78" s="114"/>
      <c r="J78" s="114"/>
      <c r="K78" s="114"/>
    </row>
    <row r="79" spans="1:11" x14ac:dyDescent="0.2">
      <c r="A79" s="114"/>
      <c r="B79" s="114"/>
      <c r="C79" s="302"/>
      <c r="D79" s="194"/>
      <c r="E79" s="194"/>
      <c r="F79" s="194"/>
      <c r="G79" s="114"/>
      <c r="H79" s="114"/>
      <c r="I79" s="114"/>
      <c r="J79" s="114"/>
      <c r="K79" s="114"/>
    </row>
    <row r="80" spans="1:11" x14ac:dyDescent="0.2">
      <c r="A80" s="114"/>
      <c r="B80" s="114"/>
      <c r="C80" s="302"/>
      <c r="D80" s="194"/>
      <c r="E80" s="194"/>
      <c r="F80" s="194"/>
      <c r="G80" s="114"/>
      <c r="H80" s="114"/>
      <c r="I80" s="114"/>
      <c r="J80" s="114"/>
      <c r="K80" s="114"/>
    </row>
    <row r="81" spans="1:11" x14ac:dyDescent="0.2">
      <c r="A81" s="114"/>
      <c r="B81" s="114"/>
      <c r="C81" s="302"/>
      <c r="D81" s="194"/>
      <c r="E81" s="194"/>
      <c r="F81" s="194"/>
      <c r="G81" s="114"/>
      <c r="H81" s="114"/>
      <c r="I81" s="114"/>
      <c r="J81" s="114"/>
      <c r="K81" s="114"/>
    </row>
    <row r="82" spans="1:11" x14ac:dyDescent="0.2">
      <c r="A82" s="114"/>
      <c r="B82" s="114"/>
      <c r="C82" s="302"/>
      <c r="D82" s="194"/>
      <c r="E82" s="194"/>
      <c r="F82" s="194"/>
      <c r="G82" s="114"/>
      <c r="H82" s="114"/>
      <c r="I82" s="114"/>
      <c r="J82" s="114"/>
      <c r="K82" s="114"/>
    </row>
    <row r="83" spans="1:11" x14ac:dyDescent="0.2">
      <c r="A83" s="114"/>
      <c r="B83" s="114"/>
      <c r="C83" s="302"/>
      <c r="D83" s="194"/>
      <c r="E83" s="194"/>
      <c r="F83" s="194"/>
      <c r="G83" s="114"/>
      <c r="H83" s="114"/>
      <c r="I83" s="114"/>
      <c r="J83" s="114"/>
      <c r="K83" s="114"/>
    </row>
    <row r="84" spans="1:11" x14ac:dyDescent="0.2">
      <c r="A84" s="114"/>
      <c r="B84" s="114"/>
      <c r="C84" s="302"/>
      <c r="D84" s="194"/>
      <c r="E84" s="194"/>
      <c r="F84" s="194"/>
      <c r="G84" s="114"/>
      <c r="H84" s="114"/>
      <c r="I84" s="114"/>
      <c r="J84" s="114"/>
      <c r="K84" s="114"/>
    </row>
    <row r="85" spans="1:11" x14ac:dyDescent="0.2">
      <c r="A85" s="114"/>
      <c r="B85" s="114"/>
      <c r="C85" s="302"/>
      <c r="D85" s="194"/>
      <c r="E85" s="194"/>
      <c r="F85" s="194"/>
      <c r="G85" s="114"/>
      <c r="H85" s="114"/>
      <c r="I85" s="114"/>
      <c r="J85" s="114"/>
      <c r="K85" s="114"/>
    </row>
    <row r="86" spans="1:11" x14ac:dyDescent="0.2">
      <c r="A86" s="114"/>
      <c r="B86" s="114"/>
      <c r="C86" s="302"/>
      <c r="D86" s="194"/>
      <c r="E86" s="194"/>
      <c r="F86" s="194"/>
      <c r="G86" s="114"/>
      <c r="H86" s="114"/>
      <c r="I86" s="114"/>
      <c r="J86" s="114"/>
      <c r="K86" s="114"/>
    </row>
    <row r="87" spans="1:11" x14ac:dyDescent="0.2">
      <c r="A87" s="114"/>
      <c r="B87" s="114"/>
      <c r="C87" s="302"/>
      <c r="D87" s="194"/>
      <c r="E87" s="194"/>
      <c r="F87" s="194"/>
      <c r="G87" s="114"/>
      <c r="H87" s="114"/>
      <c r="I87" s="114"/>
      <c r="J87" s="114"/>
      <c r="K87" s="114"/>
    </row>
    <row r="88" spans="1:11" x14ac:dyDescent="0.2">
      <c r="A88" s="114"/>
      <c r="B88" s="114"/>
      <c r="C88" s="302"/>
      <c r="D88" s="194"/>
      <c r="E88" s="194"/>
      <c r="F88" s="194"/>
      <c r="G88" s="114"/>
      <c r="H88" s="114"/>
      <c r="I88" s="114"/>
      <c r="J88" s="114"/>
      <c r="K88" s="114"/>
    </row>
    <row r="89" spans="1:11" x14ac:dyDescent="0.2">
      <c r="A89" s="114"/>
      <c r="B89" s="114"/>
      <c r="C89" s="302"/>
      <c r="D89" s="194"/>
      <c r="E89" s="194"/>
      <c r="F89" s="194"/>
      <c r="G89" s="114"/>
      <c r="H89" s="114"/>
      <c r="I89" s="114"/>
      <c r="J89" s="114"/>
      <c r="K89" s="114"/>
    </row>
    <row r="90" spans="1:11" x14ac:dyDescent="0.2">
      <c r="A90" s="114"/>
      <c r="B90" s="114"/>
      <c r="C90" s="302"/>
      <c r="D90" s="194"/>
      <c r="E90" s="194"/>
      <c r="F90" s="194"/>
      <c r="G90" s="114"/>
      <c r="H90" s="114"/>
      <c r="I90" s="114"/>
      <c r="J90" s="114"/>
      <c r="K90" s="114"/>
    </row>
    <row r="91" spans="1:11" x14ac:dyDescent="0.2">
      <c r="A91" s="114"/>
      <c r="B91" s="114"/>
      <c r="C91" s="302"/>
      <c r="D91" s="194"/>
      <c r="E91" s="194"/>
      <c r="F91" s="194"/>
      <c r="G91" s="114"/>
      <c r="H91" s="114"/>
      <c r="I91" s="114"/>
      <c r="J91" s="114"/>
      <c r="K91" s="114"/>
    </row>
    <row r="92" spans="1:11" x14ac:dyDescent="0.2">
      <c r="A92" s="114"/>
      <c r="B92" s="114"/>
      <c r="C92" s="302"/>
      <c r="D92" s="194"/>
      <c r="E92" s="194"/>
      <c r="F92" s="194"/>
      <c r="G92" s="114"/>
      <c r="H92" s="114"/>
      <c r="I92" s="114"/>
      <c r="J92" s="114"/>
      <c r="K92" s="114"/>
    </row>
    <row r="93" spans="1:11" x14ac:dyDescent="0.2">
      <c r="A93" s="114"/>
      <c r="B93" s="114"/>
      <c r="C93" s="302"/>
      <c r="D93" s="194"/>
      <c r="E93" s="194"/>
      <c r="F93" s="194"/>
      <c r="G93" s="114"/>
      <c r="H93" s="114"/>
      <c r="I93" s="114"/>
      <c r="J93" s="114"/>
      <c r="K93" s="114"/>
    </row>
    <row r="94" spans="1:11" x14ac:dyDescent="0.2">
      <c r="A94" s="114"/>
      <c r="B94" s="114"/>
      <c r="C94" s="302"/>
      <c r="D94" s="194"/>
      <c r="E94" s="194"/>
      <c r="F94" s="194"/>
      <c r="G94" s="114"/>
      <c r="H94" s="114"/>
      <c r="I94" s="114"/>
      <c r="J94" s="114"/>
      <c r="K94" s="114"/>
    </row>
    <row r="95" spans="1:11" x14ac:dyDescent="0.2">
      <c r="A95" s="114"/>
      <c r="B95" s="114"/>
      <c r="C95" s="302"/>
      <c r="D95" s="194"/>
      <c r="E95" s="194"/>
      <c r="F95" s="194"/>
      <c r="G95" s="114"/>
      <c r="H95" s="114"/>
      <c r="I95" s="114"/>
      <c r="J95" s="114"/>
      <c r="K95" s="114"/>
    </row>
    <row r="96" spans="1:11" x14ac:dyDescent="0.2">
      <c r="A96" s="114"/>
      <c r="B96" s="114"/>
      <c r="C96" s="302"/>
      <c r="D96" s="194"/>
      <c r="E96" s="194"/>
      <c r="F96" s="194"/>
      <c r="G96" s="114"/>
      <c r="H96" s="114"/>
      <c r="I96" s="114"/>
      <c r="J96" s="114"/>
      <c r="K96" s="114"/>
    </row>
    <row r="97" spans="1:11" x14ac:dyDescent="0.2">
      <c r="A97" s="114"/>
      <c r="B97" s="114"/>
      <c r="C97" s="302"/>
      <c r="D97" s="194"/>
      <c r="E97" s="194"/>
      <c r="F97" s="194"/>
      <c r="G97" s="114"/>
      <c r="H97" s="114"/>
      <c r="I97" s="114"/>
      <c r="J97" s="114"/>
      <c r="K97" s="114"/>
    </row>
    <row r="98" spans="1:11" x14ac:dyDescent="0.2">
      <c r="A98" s="114"/>
      <c r="B98" s="114"/>
      <c r="C98" s="302"/>
      <c r="D98" s="194"/>
      <c r="E98" s="194"/>
      <c r="F98" s="194"/>
      <c r="G98" s="114"/>
      <c r="H98" s="114"/>
      <c r="I98" s="114"/>
      <c r="J98" s="114"/>
      <c r="K98" s="114"/>
    </row>
    <row r="99" spans="1:11" x14ac:dyDescent="0.2">
      <c r="A99" s="114"/>
      <c r="B99" s="114"/>
      <c r="C99" s="302"/>
      <c r="D99" s="194"/>
      <c r="E99" s="194"/>
      <c r="F99" s="194"/>
      <c r="G99" s="114"/>
      <c r="H99" s="114"/>
      <c r="I99" s="114"/>
      <c r="J99" s="114"/>
      <c r="K99" s="114"/>
    </row>
    <row r="100" spans="1:11" x14ac:dyDescent="0.2">
      <c r="A100" s="114"/>
      <c r="B100" s="114"/>
      <c r="C100" s="302"/>
      <c r="D100" s="194"/>
      <c r="E100" s="194"/>
      <c r="F100" s="194"/>
      <c r="G100" s="114"/>
      <c r="H100" s="114"/>
      <c r="I100" s="114"/>
      <c r="J100" s="114"/>
      <c r="K100" s="114"/>
    </row>
    <row r="101" spans="1:11" x14ac:dyDescent="0.2">
      <c r="A101" s="114"/>
      <c r="B101" s="114"/>
      <c r="C101" s="302"/>
      <c r="D101" s="194"/>
      <c r="E101" s="194"/>
      <c r="F101" s="194"/>
      <c r="G101" s="114"/>
      <c r="H101" s="114"/>
      <c r="I101" s="114"/>
      <c r="J101" s="114"/>
      <c r="K101" s="114"/>
    </row>
    <row r="102" spans="1:11" ht="10.8" thickBot="1" x14ac:dyDescent="0.25">
      <c r="A102" s="114"/>
      <c r="B102" s="114"/>
      <c r="C102" s="302"/>
      <c r="D102" s="194"/>
      <c r="E102" s="194"/>
      <c r="F102" s="194"/>
      <c r="G102" s="114"/>
      <c r="H102" s="114"/>
      <c r="I102" s="114"/>
      <c r="J102" s="114"/>
      <c r="K102" s="114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7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RowHeight="10.199999999999999" x14ac:dyDescent="0.2"/>
  <sheetData>
    <row r="1" spans="1:6" x14ac:dyDescent="0.2">
      <c r="A1" t="s">
        <v>436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437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438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439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440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441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442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443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444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445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446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447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448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449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450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451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452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453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454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455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456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457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458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467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468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469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470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471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472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473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474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E25"/>
  <sheetViews>
    <sheetView tabSelected="1" zoomScale="140" zoomScaleNormal="140" workbookViewId="0">
      <pane ySplit="3" topLeftCell="A4" activePane="bottomLeft" state="frozen"/>
      <selection activeCell="E37" sqref="E37"/>
      <selection pane="bottomLeft" activeCell="J18" sqref="J18"/>
    </sheetView>
  </sheetViews>
  <sheetFormatPr defaultColWidth="11.140625" defaultRowHeight="13.8" x14ac:dyDescent="0.3"/>
  <cols>
    <col min="1" max="1" width="15.7109375" style="16" customWidth="1"/>
    <col min="2" max="2" width="88" style="16" customWidth="1"/>
    <col min="3" max="3" width="9.42578125" style="16" customWidth="1"/>
    <col min="4" max="4" width="10.140625" style="301" customWidth="1"/>
    <col min="5" max="5" width="2" style="16" customWidth="1"/>
    <col min="6" max="35" width="11.140625" style="16" customWidth="1"/>
    <col min="36" max="16384" width="11.140625" style="16"/>
  </cols>
  <sheetData>
    <row r="1" spans="1:31" ht="21" customHeight="1" x14ac:dyDescent="0.3">
      <c r="A1" s="8"/>
      <c r="B1" s="8"/>
      <c r="C1" s="8"/>
      <c r="D1" s="355" t="s">
        <v>477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1" customHeight="1" x14ac:dyDescent="0.3">
      <c r="A2" s="8"/>
      <c r="B2" s="8"/>
      <c r="C2" s="8"/>
      <c r="D2" s="29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21" x14ac:dyDescent="0.35">
      <c r="A3" s="357" t="s">
        <v>27</v>
      </c>
      <c r="B3" s="357"/>
      <c r="C3" s="357"/>
      <c r="D3" s="357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3">
      <c r="A4" s="10"/>
      <c r="B4" s="10"/>
      <c r="C4" s="11"/>
      <c r="D4" s="298" t="s">
        <v>380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3">
      <c r="A5" s="12" t="s">
        <v>363</v>
      </c>
      <c r="B5" s="12" t="s">
        <v>336</v>
      </c>
      <c r="C5" s="13" t="s">
        <v>28</v>
      </c>
      <c r="D5" s="299" t="str">
        <f t="shared" ref="D5:D17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3">
      <c r="A6" s="14" t="s">
        <v>364</v>
      </c>
      <c r="B6" s="14" t="s">
        <v>337</v>
      </c>
      <c r="C6" s="15" t="s">
        <v>29</v>
      </c>
      <c r="D6" s="299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">
      <c r="A7" s="14" t="s">
        <v>365</v>
      </c>
      <c r="B7" s="14" t="s">
        <v>367</v>
      </c>
      <c r="C7" s="15" t="s">
        <v>376</v>
      </c>
      <c r="D7" s="299" t="str">
        <f t="shared" si="0"/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x14ac:dyDescent="0.3">
      <c r="A8" s="14" t="s">
        <v>366</v>
      </c>
      <c r="B8" s="14" t="s">
        <v>367</v>
      </c>
      <c r="C8" s="15" t="s">
        <v>377</v>
      </c>
      <c r="D8" s="299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3">
      <c r="A9" s="14" t="s">
        <v>368</v>
      </c>
      <c r="B9" s="14" t="s">
        <v>338</v>
      </c>
      <c r="C9" s="15" t="s">
        <v>378</v>
      </c>
      <c r="D9" s="299" t="str">
        <f t="shared" si="0"/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x14ac:dyDescent="0.3">
      <c r="A10" s="14" t="s">
        <v>369</v>
      </c>
      <c r="B10" s="14" t="s">
        <v>331</v>
      </c>
      <c r="C10" s="15" t="s">
        <v>30</v>
      </c>
      <c r="D10" s="299" t="str">
        <f t="shared" si="0"/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3">
      <c r="A11" s="14" t="s">
        <v>370</v>
      </c>
      <c r="B11" s="14" t="s">
        <v>330</v>
      </c>
      <c r="C11" s="15" t="s">
        <v>31</v>
      </c>
      <c r="D11" s="299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x14ac:dyDescent="0.3">
      <c r="A12" s="14" t="s">
        <v>371</v>
      </c>
      <c r="B12" s="14" t="s">
        <v>357</v>
      </c>
      <c r="C12" s="15" t="s">
        <v>32</v>
      </c>
      <c r="D12" s="299" t="str">
        <f>HYPERLINK("#"&amp;_bip_prefix&amp;$A12&amp;"_EN","link")</f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x14ac:dyDescent="0.3">
      <c r="A13" s="14" t="s">
        <v>372</v>
      </c>
      <c r="B13" s="14" t="s">
        <v>433</v>
      </c>
      <c r="C13" s="15" t="s">
        <v>33</v>
      </c>
      <c r="D13" s="299" t="str">
        <f>HYPERLINK("#"&amp;_bip_prefix&amp;$A13&amp;"_EN","link")</f>
        <v>link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3">
      <c r="A14" s="14" t="s">
        <v>373</v>
      </c>
      <c r="B14" s="14" t="s">
        <v>434</v>
      </c>
      <c r="C14" s="15" t="s">
        <v>34</v>
      </c>
      <c r="D14" s="299" t="str">
        <f>HYPERLINK("#"&amp;_bip_prefix&amp;$A14&amp;"_EN","link")</f>
        <v>link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3">
      <c r="A15" s="14" t="s">
        <v>374</v>
      </c>
      <c r="B15" s="14" t="s">
        <v>434</v>
      </c>
      <c r="C15" s="15" t="s">
        <v>35</v>
      </c>
      <c r="D15" s="299" t="str">
        <f>HYPERLINK("#"&amp;_bip_prefix&amp;$A15&amp;"_EN","link")</f>
        <v>link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3">
      <c r="A16" s="14" t="s">
        <v>431</v>
      </c>
      <c r="B16" s="14" t="s">
        <v>432</v>
      </c>
      <c r="C16" s="15" t="s">
        <v>332</v>
      </c>
      <c r="D16" s="299" t="str">
        <f t="shared" ref="D16" si="1">HYPERLINK("#"&amp;_bip_prefix&amp;$A16&amp;"_EN","link")</f>
        <v>link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3">
      <c r="A17" s="14" t="s">
        <v>375</v>
      </c>
      <c r="B17" s="14" t="s">
        <v>387</v>
      </c>
      <c r="C17" s="15" t="s">
        <v>333</v>
      </c>
      <c r="D17" s="299" t="str">
        <f t="shared" si="0"/>
        <v>link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4.4" thickBot="1" x14ac:dyDescent="0.35">
      <c r="A18" s="17"/>
      <c r="B18" s="17"/>
      <c r="C18" s="17"/>
      <c r="D18" s="30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3">
      <c r="A19" s="8"/>
      <c r="B19" s="8"/>
      <c r="C19" s="8"/>
      <c r="D19" s="29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3">
      <c r="A20" s="8"/>
      <c r="B20" s="8"/>
      <c r="C20" s="8"/>
      <c r="D20" s="29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3">
      <c r="A21" s="8"/>
      <c r="B21" s="8"/>
      <c r="C21" s="8"/>
      <c r="D21" s="29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3">
      <c r="A22" s="8"/>
      <c r="B22" s="8"/>
      <c r="C22" s="8"/>
      <c r="D22" s="29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3">
      <c r="A23" s="8"/>
      <c r="B23" s="8"/>
      <c r="C23" s="8"/>
      <c r="D23" s="29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3">
      <c r="A24" s="8"/>
      <c r="B24" s="8"/>
      <c r="C24" s="8"/>
      <c r="D24" s="29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3">
      <c r="A25" s="8"/>
      <c r="B25" s="8"/>
      <c r="C25" s="8"/>
      <c r="D25" s="29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zoomScale="110" zoomScaleNormal="110" workbookViewId="0"/>
  </sheetViews>
  <sheetFormatPr defaultColWidth="11.42578125" defaultRowHeight="10.199999999999999" x14ac:dyDescent="0.2"/>
  <cols>
    <col min="1" max="1" width="7.85546875" style="20" customWidth="1"/>
    <col min="2" max="2" width="82.42578125" style="124" customWidth="1"/>
    <col min="3" max="3" width="6.28515625" style="129" bestFit="1" customWidth="1"/>
    <col min="4" max="4" width="15.7109375" style="124" customWidth="1"/>
    <col min="5" max="5" width="6.42578125" style="124" customWidth="1"/>
    <col min="6" max="22" width="11.42578125" style="20" customWidth="1"/>
    <col min="23" max="16384" width="11.42578125" style="20"/>
  </cols>
  <sheetData>
    <row r="1" spans="1:12" ht="17.25" customHeight="1" thickBot="1" x14ac:dyDescent="0.25">
      <c r="A1" s="18" t="s">
        <v>36</v>
      </c>
      <c r="B1" s="122"/>
      <c r="C1" s="123"/>
      <c r="D1" s="122"/>
      <c r="E1" s="122"/>
      <c r="F1" s="19"/>
      <c r="G1" s="19"/>
      <c r="H1" s="19"/>
      <c r="I1" s="19"/>
      <c r="J1" s="19"/>
      <c r="K1" s="19"/>
      <c r="L1" s="19"/>
    </row>
    <row r="2" spans="1:12" ht="3" customHeight="1" x14ac:dyDescent="0.2">
      <c r="A2" s="21"/>
      <c r="B2" s="122"/>
      <c r="C2" s="123"/>
      <c r="D2" s="122"/>
      <c r="E2" s="122"/>
      <c r="F2" s="19"/>
      <c r="G2" s="19"/>
      <c r="H2" s="19"/>
      <c r="I2" s="19"/>
      <c r="J2" s="19"/>
      <c r="K2" s="19"/>
      <c r="L2" s="19"/>
    </row>
    <row r="3" spans="1:12" x14ac:dyDescent="0.2">
      <c r="A3" s="22"/>
      <c r="B3" s="23" t="s">
        <v>521</v>
      </c>
      <c r="C3" s="123"/>
      <c r="D3" s="24"/>
      <c r="E3" s="122"/>
      <c r="F3" s="19"/>
      <c r="G3" s="19"/>
      <c r="H3" s="19"/>
      <c r="I3" s="19"/>
      <c r="J3" s="19"/>
      <c r="K3" s="19"/>
      <c r="L3" s="19"/>
    </row>
    <row r="4" spans="1:12" x14ac:dyDescent="0.2">
      <c r="A4" s="19"/>
      <c r="B4" s="23"/>
      <c r="C4" s="123"/>
      <c r="D4" s="24"/>
      <c r="E4" s="122"/>
      <c r="F4" s="19"/>
      <c r="G4" s="19"/>
      <c r="H4" s="19"/>
      <c r="I4" s="19"/>
      <c r="J4" s="19"/>
      <c r="K4" s="19"/>
      <c r="L4" s="19"/>
    </row>
    <row r="5" spans="1:12" ht="31.2" thickBot="1" x14ac:dyDescent="0.25">
      <c r="A5" s="19"/>
      <c r="B5" s="25" t="s">
        <v>522</v>
      </c>
      <c r="C5" s="125"/>
      <c r="D5" s="311" t="s">
        <v>37</v>
      </c>
      <c r="E5" s="122"/>
      <c r="F5" s="19"/>
      <c r="G5" s="19"/>
      <c r="H5" s="19"/>
      <c r="I5" s="19"/>
      <c r="J5" s="19"/>
      <c r="K5" s="19"/>
      <c r="L5" s="19"/>
    </row>
    <row r="6" spans="1:12" x14ac:dyDescent="0.2">
      <c r="A6" s="19"/>
      <c r="B6" s="27"/>
      <c r="C6" s="126"/>
      <c r="D6" s="28" t="s">
        <v>176</v>
      </c>
      <c r="E6" s="122"/>
      <c r="F6" s="19"/>
      <c r="G6" s="19"/>
      <c r="H6" s="19"/>
      <c r="I6" s="19"/>
      <c r="J6" s="19"/>
      <c r="K6" s="19"/>
      <c r="L6" s="19"/>
    </row>
    <row r="7" spans="1:12" x14ac:dyDescent="0.2">
      <c r="A7" s="19"/>
      <c r="B7" s="29" t="s">
        <v>38</v>
      </c>
      <c r="C7" s="30" t="s">
        <v>39</v>
      </c>
      <c r="D7" s="31">
        <v>0</v>
      </c>
      <c r="E7" s="122"/>
      <c r="F7" s="19"/>
      <c r="G7" s="19"/>
      <c r="H7" s="19"/>
      <c r="I7" s="19"/>
      <c r="J7" s="19"/>
      <c r="K7" s="19"/>
      <c r="L7" s="19"/>
    </row>
    <row r="8" spans="1:12" x14ac:dyDescent="0.2">
      <c r="A8" s="19"/>
      <c r="B8" s="29" t="s">
        <v>40</v>
      </c>
      <c r="C8" s="30" t="s">
        <v>41</v>
      </c>
      <c r="D8" s="31">
        <v>2286</v>
      </c>
      <c r="E8" s="122"/>
      <c r="F8" s="19"/>
      <c r="G8" s="19"/>
      <c r="H8" s="19"/>
      <c r="I8" s="19"/>
      <c r="J8" s="19"/>
      <c r="K8" s="19"/>
      <c r="L8" s="19"/>
    </row>
    <row r="9" spans="1:12" x14ac:dyDescent="0.2">
      <c r="A9" s="19"/>
      <c r="B9" s="29" t="s">
        <v>42</v>
      </c>
      <c r="C9" s="30" t="s">
        <v>43</v>
      </c>
      <c r="D9" s="31">
        <v>0</v>
      </c>
      <c r="E9" s="122"/>
      <c r="F9" s="19"/>
      <c r="G9" s="19"/>
      <c r="H9" s="19"/>
      <c r="I9" s="19"/>
      <c r="J9" s="19"/>
      <c r="K9" s="19"/>
      <c r="L9" s="19"/>
    </row>
    <row r="10" spans="1:12" x14ac:dyDescent="0.2">
      <c r="A10" s="19"/>
      <c r="B10" s="32" t="s">
        <v>44</v>
      </c>
      <c r="C10" s="33" t="s">
        <v>45</v>
      </c>
      <c r="D10" s="34">
        <v>0</v>
      </c>
      <c r="E10" s="122"/>
      <c r="F10" s="19"/>
      <c r="G10" s="19"/>
      <c r="H10" s="19"/>
      <c r="I10" s="19"/>
      <c r="J10" s="19"/>
      <c r="K10" s="19"/>
      <c r="L10" s="19"/>
    </row>
    <row r="11" spans="1:12" x14ac:dyDescent="0.2">
      <c r="A11" s="19"/>
      <c r="B11" s="35" t="s">
        <v>46</v>
      </c>
      <c r="C11" s="36" t="s">
        <v>47</v>
      </c>
      <c r="D11" s="37">
        <v>123189</v>
      </c>
      <c r="E11" s="122"/>
      <c r="F11" s="19"/>
      <c r="G11" s="19"/>
      <c r="H11" s="19"/>
      <c r="I11" s="19"/>
      <c r="J11" s="19"/>
      <c r="K11" s="19"/>
      <c r="L11" s="19"/>
    </row>
    <row r="12" spans="1:12" x14ac:dyDescent="0.2">
      <c r="A12" s="19"/>
      <c r="B12" s="38" t="s">
        <v>48</v>
      </c>
      <c r="C12" s="39" t="s">
        <v>49</v>
      </c>
      <c r="D12" s="40">
        <v>0</v>
      </c>
      <c r="E12" s="122"/>
      <c r="F12" s="19"/>
      <c r="G12" s="19"/>
      <c r="H12" s="19"/>
      <c r="I12" s="19"/>
      <c r="J12" s="19"/>
      <c r="K12" s="19"/>
      <c r="L12" s="19"/>
    </row>
    <row r="13" spans="1:12" x14ac:dyDescent="0.2">
      <c r="A13" s="19"/>
      <c r="B13" s="38" t="s">
        <v>50</v>
      </c>
      <c r="C13" s="39" t="s">
        <v>51</v>
      </c>
      <c r="D13" s="40">
        <v>0</v>
      </c>
      <c r="E13" s="122"/>
      <c r="F13" s="19"/>
      <c r="G13" s="19"/>
      <c r="H13" s="19"/>
      <c r="I13" s="19"/>
      <c r="J13" s="19"/>
      <c r="K13" s="19"/>
      <c r="L13" s="19"/>
    </row>
    <row r="14" spans="1:12" x14ac:dyDescent="0.2">
      <c r="A14" s="19"/>
      <c r="B14" s="38" t="s">
        <v>52</v>
      </c>
      <c r="C14" s="39" t="s">
        <v>53</v>
      </c>
      <c r="D14" s="40">
        <v>0</v>
      </c>
      <c r="E14" s="122"/>
      <c r="F14" s="19"/>
      <c r="G14" s="19"/>
      <c r="H14" s="19"/>
      <c r="I14" s="19"/>
      <c r="J14" s="19"/>
      <c r="K14" s="19"/>
      <c r="L14" s="19"/>
    </row>
    <row r="15" spans="1:12" x14ac:dyDescent="0.2">
      <c r="A15" s="19"/>
      <c r="B15" s="41" t="s">
        <v>54</v>
      </c>
      <c r="C15" s="42" t="s">
        <v>55</v>
      </c>
      <c r="D15" s="43">
        <v>0</v>
      </c>
      <c r="E15" s="122"/>
      <c r="F15" s="19"/>
      <c r="G15" s="19"/>
      <c r="H15" s="19"/>
      <c r="I15" s="19"/>
      <c r="J15" s="19"/>
      <c r="K15" s="19"/>
      <c r="L15" s="19"/>
    </row>
    <row r="16" spans="1:12" x14ac:dyDescent="0.2">
      <c r="A16" s="19"/>
      <c r="B16" s="44" t="s">
        <v>56</v>
      </c>
      <c r="C16" s="45" t="s">
        <v>57</v>
      </c>
      <c r="D16" s="46">
        <v>0</v>
      </c>
      <c r="E16" s="122"/>
      <c r="F16" s="19"/>
      <c r="G16" s="19"/>
      <c r="H16" s="19"/>
      <c r="I16" s="19"/>
      <c r="J16" s="19"/>
      <c r="K16" s="19"/>
      <c r="L16" s="19"/>
    </row>
    <row r="17" spans="1:12" x14ac:dyDescent="0.2">
      <c r="A17" s="19"/>
      <c r="B17" s="47" t="s">
        <v>58</v>
      </c>
      <c r="C17" s="48" t="s">
        <v>59</v>
      </c>
      <c r="D17" s="49">
        <v>108410</v>
      </c>
      <c r="E17" s="122"/>
      <c r="F17" s="19"/>
      <c r="G17" s="19"/>
      <c r="H17" s="19"/>
      <c r="I17" s="19"/>
      <c r="J17" s="19"/>
      <c r="K17" s="19"/>
      <c r="L17" s="19"/>
    </row>
    <row r="18" spans="1:12" x14ac:dyDescent="0.2">
      <c r="A18" s="19"/>
      <c r="B18" s="41" t="s">
        <v>381</v>
      </c>
      <c r="C18" s="42" t="s">
        <v>60</v>
      </c>
      <c r="D18" s="43">
        <v>13542</v>
      </c>
      <c r="E18" s="122"/>
      <c r="F18" s="19"/>
      <c r="G18" s="19"/>
      <c r="H18" s="19"/>
      <c r="I18" s="19"/>
      <c r="J18" s="19"/>
      <c r="K18" s="19"/>
      <c r="L18" s="19"/>
    </row>
    <row r="19" spans="1:12" x14ac:dyDescent="0.2">
      <c r="A19" s="19"/>
      <c r="B19" s="50" t="s">
        <v>382</v>
      </c>
      <c r="C19" s="51" t="s">
        <v>61</v>
      </c>
      <c r="D19" s="52">
        <v>94868</v>
      </c>
      <c r="E19" s="122"/>
      <c r="F19" s="19"/>
      <c r="G19" s="19"/>
      <c r="H19" s="19"/>
      <c r="I19" s="19"/>
      <c r="J19" s="19"/>
      <c r="K19" s="19"/>
      <c r="L19" s="19"/>
    </row>
    <row r="20" spans="1:12" s="54" customFormat="1" x14ac:dyDescent="0.2">
      <c r="A20" s="53"/>
      <c r="B20" s="50" t="s">
        <v>62</v>
      </c>
      <c r="C20" s="51" t="s">
        <v>63</v>
      </c>
      <c r="D20" s="52">
        <v>0</v>
      </c>
      <c r="E20" s="127"/>
      <c r="F20" s="53"/>
      <c r="G20" s="53"/>
      <c r="H20" s="53"/>
      <c r="I20" s="53"/>
      <c r="J20" s="53"/>
      <c r="K20" s="53"/>
      <c r="L20" s="53"/>
    </row>
    <row r="21" spans="1:12" x14ac:dyDescent="0.2">
      <c r="A21" s="19"/>
      <c r="B21" s="44" t="s">
        <v>64</v>
      </c>
      <c r="C21" s="45" t="s">
        <v>65</v>
      </c>
      <c r="D21" s="46">
        <v>0</v>
      </c>
      <c r="E21" s="122"/>
      <c r="F21" s="19"/>
      <c r="G21" s="19"/>
      <c r="H21" s="19"/>
      <c r="I21" s="19"/>
      <c r="J21" s="19"/>
      <c r="K21" s="19"/>
      <c r="L21" s="19"/>
    </row>
    <row r="22" spans="1:12" x14ac:dyDescent="0.2">
      <c r="A22" s="19"/>
      <c r="B22" s="47" t="s">
        <v>66</v>
      </c>
      <c r="C22" s="48" t="s">
        <v>67</v>
      </c>
      <c r="D22" s="49">
        <v>14136</v>
      </c>
      <c r="E22" s="122"/>
      <c r="F22" s="19"/>
      <c r="G22" s="19"/>
      <c r="H22" s="19"/>
      <c r="I22" s="19"/>
      <c r="J22" s="19"/>
      <c r="K22" s="19"/>
      <c r="L22" s="19"/>
    </row>
    <row r="23" spans="1:12" x14ac:dyDescent="0.2">
      <c r="A23" s="19"/>
      <c r="B23" s="38" t="s">
        <v>68</v>
      </c>
      <c r="C23" s="39" t="s">
        <v>69</v>
      </c>
      <c r="D23" s="40">
        <v>643</v>
      </c>
      <c r="E23" s="122"/>
      <c r="F23" s="19"/>
      <c r="G23" s="19"/>
      <c r="H23" s="19"/>
      <c r="I23" s="19"/>
      <c r="J23" s="19"/>
      <c r="K23" s="19"/>
      <c r="L23" s="19"/>
    </row>
    <row r="24" spans="1:12" x14ac:dyDescent="0.2">
      <c r="A24" s="19"/>
      <c r="B24" s="38" t="s">
        <v>70</v>
      </c>
      <c r="C24" s="39" t="s">
        <v>71</v>
      </c>
      <c r="D24" s="40">
        <v>0</v>
      </c>
      <c r="E24" s="122"/>
      <c r="F24" s="19"/>
      <c r="G24" s="19"/>
      <c r="H24" s="19"/>
      <c r="I24" s="19"/>
      <c r="J24" s="19"/>
      <c r="K24" s="19"/>
      <c r="L24" s="19"/>
    </row>
    <row r="25" spans="1:12" x14ac:dyDescent="0.2">
      <c r="A25" s="19"/>
      <c r="B25" s="55" t="s">
        <v>72</v>
      </c>
      <c r="C25" s="42" t="s">
        <v>73</v>
      </c>
      <c r="D25" s="40">
        <v>0</v>
      </c>
      <c r="E25" s="122"/>
      <c r="F25" s="19"/>
      <c r="G25" s="19"/>
      <c r="H25" s="19"/>
      <c r="I25" s="19"/>
      <c r="J25" s="19"/>
      <c r="K25" s="19"/>
      <c r="L25" s="19"/>
    </row>
    <row r="26" spans="1:12" x14ac:dyDescent="0.2">
      <c r="A26" s="19"/>
      <c r="B26" s="56" t="s">
        <v>74</v>
      </c>
      <c r="C26" s="57" t="s">
        <v>75</v>
      </c>
      <c r="D26" s="58">
        <v>0</v>
      </c>
      <c r="E26" s="122"/>
      <c r="F26" s="19"/>
      <c r="G26" s="19"/>
      <c r="H26" s="19"/>
      <c r="I26" s="19"/>
      <c r="J26" s="19"/>
      <c r="K26" s="19"/>
      <c r="L26" s="19"/>
    </row>
    <row r="27" spans="1:12" x14ac:dyDescent="0.2">
      <c r="A27" s="19"/>
      <c r="B27" s="59" t="s">
        <v>76</v>
      </c>
      <c r="C27" s="60" t="s">
        <v>77</v>
      </c>
      <c r="D27" s="37">
        <v>0</v>
      </c>
      <c r="E27" s="122"/>
      <c r="F27" s="19"/>
      <c r="G27" s="19"/>
      <c r="H27" s="19"/>
      <c r="I27" s="19"/>
      <c r="J27" s="19"/>
      <c r="K27" s="19"/>
      <c r="L27" s="19"/>
    </row>
    <row r="28" spans="1:12" x14ac:dyDescent="0.2">
      <c r="A28" s="19"/>
      <c r="B28" s="38" t="s">
        <v>78</v>
      </c>
      <c r="C28" s="39" t="s">
        <v>79</v>
      </c>
      <c r="D28" s="40">
        <v>0</v>
      </c>
      <c r="E28" s="122"/>
      <c r="F28" s="19"/>
      <c r="G28" s="19"/>
      <c r="H28" s="19"/>
      <c r="I28" s="19"/>
      <c r="J28" s="19"/>
      <c r="K28" s="19"/>
      <c r="L28" s="19"/>
    </row>
    <row r="29" spans="1:12" x14ac:dyDescent="0.2">
      <c r="A29" s="19"/>
      <c r="B29" s="38" t="s">
        <v>80</v>
      </c>
      <c r="C29" s="39" t="s">
        <v>81</v>
      </c>
      <c r="D29" s="40">
        <v>0</v>
      </c>
      <c r="E29" s="122"/>
      <c r="F29" s="19"/>
      <c r="G29" s="19"/>
      <c r="H29" s="19"/>
      <c r="I29" s="19"/>
      <c r="J29" s="19"/>
      <c r="K29" s="19"/>
      <c r="L29" s="19"/>
    </row>
    <row r="30" spans="1:12" x14ac:dyDescent="0.2">
      <c r="A30" s="19"/>
      <c r="B30" s="61" t="s">
        <v>82</v>
      </c>
      <c r="C30" s="62" t="s">
        <v>83</v>
      </c>
      <c r="D30" s="63">
        <v>0</v>
      </c>
      <c r="E30" s="122"/>
      <c r="F30" s="19"/>
      <c r="G30" s="19"/>
      <c r="H30" s="19"/>
      <c r="I30" s="19"/>
      <c r="J30" s="19"/>
      <c r="K30" s="19"/>
      <c r="L30" s="19"/>
    </row>
    <row r="31" spans="1:12" x14ac:dyDescent="0.2">
      <c r="A31" s="19"/>
      <c r="B31" s="59" t="s">
        <v>84</v>
      </c>
      <c r="C31" s="60" t="s">
        <v>85</v>
      </c>
      <c r="D31" s="64">
        <v>243057</v>
      </c>
      <c r="E31" s="122"/>
      <c r="F31" s="19"/>
      <c r="G31" s="19"/>
      <c r="H31" s="19"/>
      <c r="I31" s="19"/>
      <c r="J31" s="19"/>
      <c r="K31" s="19"/>
      <c r="L31" s="19"/>
    </row>
    <row r="32" spans="1:12" x14ac:dyDescent="0.2">
      <c r="A32" s="19"/>
      <c r="B32" s="38" t="s">
        <v>388</v>
      </c>
      <c r="C32" s="39" t="s">
        <v>86</v>
      </c>
      <c r="D32" s="40">
        <v>243057</v>
      </c>
      <c r="E32" s="122"/>
      <c r="F32" s="19"/>
      <c r="G32" s="19"/>
      <c r="H32" s="19"/>
      <c r="I32" s="19"/>
      <c r="J32" s="19"/>
      <c r="K32" s="19"/>
      <c r="L32" s="19"/>
    </row>
    <row r="33" spans="1:12" x14ac:dyDescent="0.2">
      <c r="A33" s="19"/>
      <c r="B33" s="65" t="s">
        <v>389</v>
      </c>
      <c r="C33" s="39" t="s">
        <v>87</v>
      </c>
      <c r="D33" s="40">
        <v>243057</v>
      </c>
      <c r="E33" s="122"/>
      <c r="F33" s="19"/>
      <c r="G33" s="19"/>
      <c r="H33" s="19"/>
      <c r="I33" s="19"/>
      <c r="J33" s="19"/>
      <c r="K33" s="19"/>
      <c r="L33" s="19"/>
    </row>
    <row r="34" spans="1:12" x14ac:dyDescent="0.2">
      <c r="A34" s="19"/>
      <c r="B34" s="65" t="s">
        <v>390</v>
      </c>
      <c r="C34" s="39" t="s">
        <v>88</v>
      </c>
      <c r="D34" s="40">
        <v>0</v>
      </c>
      <c r="E34" s="122"/>
      <c r="F34" s="19"/>
      <c r="G34" s="19"/>
      <c r="H34" s="19"/>
      <c r="I34" s="19"/>
      <c r="J34" s="19"/>
      <c r="K34" s="19"/>
      <c r="L34" s="19"/>
    </row>
    <row r="35" spans="1:12" x14ac:dyDescent="0.2">
      <c r="A35" s="19"/>
      <c r="B35" s="66" t="s">
        <v>89</v>
      </c>
      <c r="C35" s="39" t="s">
        <v>90</v>
      </c>
      <c r="D35" s="40">
        <v>0</v>
      </c>
      <c r="E35" s="122"/>
      <c r="F35" s="19"/>
      <c r="G35" s="19"/>
      <c r="H35" s="19"/>
      <c r="I35" s="19"/>
      <c r="J35" s="19"/>
      <c r="K35" s="19"/>
      <c r="L35" s="19"/>
    </row>
    <row r="36" spans="1:12" x14ac:dyDescent="0.2">
      <c r="A36" s="19"/>
      <c r="B36" s="65" t="s">
        <v>91</v>
      </c>
      <c r="C36" s="39" t="s">
        <v>92</v>
      </c>
      <c r="D36" s="40">
        <v>0</v>
      </c>
      <c r="E36" s="122"/>
      <c r="F36" s="19"/>
      <c r="G36" s="19"/>
      <c r="H36" s="19"/>
      <c r="I36" s="19"/>
      <c r="J36" s="19"/>
      <c r="K36" s="19"/>
      <c r="L36" s="19"/>
    </row>
    <row r="37" spans="1:12" x14ac:dyDescent="0.2">
      <c r="A37" s="19"/>
      <c r="B37" s="65" t="s">
        <v>93</v>
      </c>
      <c r="C37" s="39" t="s">
        <v>94</v>
      </c>
      <c r="D37" s="40">
        <v>0</v>
      </c>
      <c r="E37" s="122"/>
      <c r="F37" s="19"/>
      <c r="G37" s="19"/>
      <c r="H37" s="19"/>
      <c r="I37" s="19"/>
      <c r="J37" s="19"/>
      <c r="K37" s="19"/>
      <c r="L37" s="19"/>
    </row>
    <row r="38" spans="1:12" x14ac:dyDescent="0.2">
      <c r="A38" s="19"/>
      <c r="B38" s="61" t="s">
        <v>95</v>
      </c>
      <c r="C38" s="62" t="s">
        <v>96</v>
      </c>
      <c r="D38" s="40">
        <v>0</v>
      </c>
      <c r="E38" s="122"/>
      <c r="F38" s="19"/>
      <c r="G38" s="19"/>
      <c r="H38" s="19"/>
      <c r="I38" s="19"/>
      <c r="J38" s="19"/>
      <c r="K38" s="19"/>
      <c r="L38" s="19"/>
    </row>
    <row r="39" spans="1:12" x14ac:dyDescent="0.2">
      <c r="A39" s="19"/>
      <c r="B39" s="59" t="s">
        <v>97</v>
      </c>
      <c r="C39" s="60" t="s">
        <v>98</v>
      </c>
      <c r="D39" s="64">
        <v>1569</v>
      </c>
      <c r="E39" s="122"/>
      <c r="F39" s="19"/>
      <c r="G39" s="19"/>
      <c r="H39" s="19"/>
      <c r="I39" s="19"/>
      <c r="J39" s="19"/>
      <c r="K39" s="19"/>
      <c r="L39" s="19"/>
    </row>
    <row r="40" spans="1:12" x14ac:dyDescent="0.2">
      <c r="A40" s="19"/>
      <c r="B40" s="29" t="s">
        <v>99</v>
      </c>
      <c r="C40" s="30" t="s">
        <v>100</v>
      </c>
      <c r="D40" s="67">
        <v>40405</v>
      </c>
      <c r="E40" s="122"/>
      <c r="F40" s="19"/>
      <c r="G40" s="19"/>
      <c r="H40" s="19"/>
      <c r="I40" s="19"/>
      <c r="J40" s="19"/>
      <c r="K40" s="19"/>
      <c r="L40" s="19"/>
    </row>
    <row r="41" spans="1:12" x14ac:dyDescent="0.2">
      <c r="A41" s="19"/>
      <c r="B41" s="29" t="s">
        <v>101</v>
      </c>
      <c r="C41" s="30" t="s">
        <v>102</v>
      </c>
      <c r="D41" s="67">
        <v>4570</v>
      </c>
      <c r="E41" s="122"/>
      <c r="F41" s="19"/>
      <c r="G41" s="19"/>
      <c r="H41" s="19"/>
      <c r="I41" s="19"/>
      <c r="J41" s="19"/>
      <c r="K41" s="19"/>
      <c r="L41" s="19"/>
    </row>
    <row r="42" spans="1:12" x14ac:dyDescent="0.2">
      <c r="A42" s="68"/>
      <c r="B42" s="29" t="s">
        <v>103</v>
      </c>
      <c r="C42" s="30" t="s">
        <v>104</v>
      </c>
      <c r="D42" s="67">
        <v>558</v>
      </c>
      <c r="E42" s="122"/>
      <c r="F42" s="19"/>
      <c r="G42" s="19"/>
      <c r="H42" s="19"/>
      <c r="I42" s="19"/>
      <c r="J42" s="19"/>
      <c r="K42" s="19"/>
      <c r="L42" s="19"/>
    </row>
    <row r="43" spans="1:12" x14ac:dyDescent="0.2">
      <c r="A43" s="19"/>
      <c r="B43" s="29" t="s">
        <v>105</v>
      </c>
      <c r="C43" s="30" t="s">
        <v>106</v>
      </c>
      <c r="D43" s="67">
        <v>0</v>
      </c>
      <c r="E43" s="122"/>
      <c r="F43" s="19"/>
      <c r="G43" s="19"/>
      <c r="H43" s="19"/>
      <c r="I43" s="19"/>
      <c r="J43" s="19"/>
      <c r="K43" s="19"/>
      <c r="L43" s="19"/>
    </row>
    <row r="44" spans="1:12" ht="11.25" customHeight="1" x14ac:dyDescent="0.2">
      <c r="A44" s="19"/>
      <c r="B44" s="69" t="s">
        <v>107</v>
      </c>
      <c r="C44" s="70" t="s">
        <v>108</v>
      </c>
      <c r="D44" s="67">
        <v>0</v>
      </c>
      <c r="E44" s="122"/>
      <c r="F44" s="19"/>
      <c r="G44" s="19"/>
      <c r="H44" s="19"/>
      <c r="I44" s="19"/>
      <c r="J44" s="19"/>
      <c r="K44" s="19"/>
      <c r="L44" s="19"/>
    </row>
    <row r="45" spans="1:12" x14ac:dyDescent="0.2">
      <c r="A45" s="19"/>
      <c r="B45" s="29" t="s">
        <v>109</v>
      </c>
      <c r="C45" s="30" t="s">
        <v>110</v>
      </c>
      <c r="D45" s="67">
        <v>57799</v>
      </c>
      <c r="E45" s="122"/>
      <c r="F45" s="19"/>
      <c r="G45" s="19"/>
      <c r="H45" s="19"/>
      <c r="I45" s="19"/>
      <c r="J45" s="19"/>
      <c r="K45" s="19"/>
      <c r="L45" s="19"/>
    </row>
    <row r="46" spans="1:12" x14ac:dyDescent="0.2">
      <c r="A46" s="19"/>
      <c r="B46" s="32" t="s">
        <v>111</v>
      </c>
      <c r="C46" s="33" t="s">
        <v>112</v>
      </c>
      <c r="D46" s="67">
        <v>44</v>
      </c>
      <c r="E46" s="122"/>
      <c r="F46" s="19"/>
      <c r="G46" s="19"/>
      <c r="H46" s="19"/>
      <c r="I46" s="19"/>
      <c r="J46" s="19"/>
      <c r="K46" s="19"/>
      <c r="L46" s="19"/>
    </row>
    <row r="47" spans="1:12" ht="10.8" thickBot="1" x14ac:dyDescent="0.25">
      <c r="A47" s="19"/>
      <c r="B47" s="71" t="s">
        <v>113</v>
      </c>
      <c r="C47" s="72" t="s">
        <v>114</v>
      </c>
      <c r="D47" s="73">
        <v>473477</v>
      </c>
      <c r="E47" s="122"/>
      <c r="F47" s="19"/>
      <c r="G47" s="19"/>
      <c r="H47" s="19"/>
      <c r="I47" s="19"/>
      <c r="J47" s="19"/>
      <c r="K47" s="19"/>
      <c r="L47" s="19"/>
    </row>
    <row r="48" spans="1:12" x14ac:dyDescent="0.2">
      <c r="A48" s="19"/>
      <c r="B48" s="122"/>
      <c r="C48" s="123"/>
      <c r="D48" s="122"/>
      <c r="E48" s="122"/>
      <c r="F48" s="19"/>
      <c r="G48" s="19"/>
      <c r="H48" s="19"/>
      <c r="I48" s="19"/>
      <c r="J48" s="19"/>
      <c r="K48" s="19"/>
      <c r="L48" s="19"/>
    </row>
    <row r="49" spans="1:12" x14ac:dyDescent="0.2">
      <c r="A49" s="19"/>
      <c r="B49" s="122"/>
      <c r="C49" s="123"/>
      <c r="D49" s="122"/>
      <c r="E49" s="122"/>
      <c r="F49" s="19"/>
      <c r="G49" s="19"/>
      <c r="H49" s="19"/>
      <c r="I49" s="19"/>
      <c r="J49" s="19"/>
      <c r="K49" s="19"/>
      <c r="L49" s="19"/>
    </row>
    <row r="50" spans="1:12" x14ac:dyDescent="0.2">
      <c r="A50" s="19"/>
      <c r="B50" s="122"/>
      <c r="C50" s="123"/>
      <c r="D50" s="122"/>
      <c r="E50" s="122"/>
      <c r="F50" s="19"/>
      <c r="G50" s="19"/>
      <c r="H50" s="19"/>
      <c r="I50" s="19"/>
      <c r="J50" s="19"/>
      <c r="K50" s="19"/>
      <c r="L50" s="19"/>
    </row>
    <row r="51" spans="1:12" x14ac:dyDescent="0.2">
      <c r="A51" s="19"/>
      <c r="B51" s="122"/>
      <c r="C51" s="123"/>
      <c r="D51" s="122"/>
      <c r="E51" s="122"/>
      <c r="F51" s="19"/>
      <c r="G51" s="19"/>
      <c r="H51" s="19"/>
      <c r="I51" s="19"/>
      <c r="J51" s="19"/>
      <c r="K51" s="19"/>
      <c r="L51" s="19"/>
    </row>
    <row r="52" spans="1:12" x14ac:dyDescent="0.2">
      <c r="A52" s="19"/>
      <c r="B52" s="122"/>
      <c r="C52" s="123"/>
      <c r="D52" s="122"/>
      <c r="E52" s="122"/>
      <c r="F52" s="19"/>
      <c r="G52" s="19"/>
      <c r="H52" s="19"/>
      <c r="I52" s="19"/>
      <c r="J52" s="19"/>
      <c r="K52" s="19"/>
      <c r="L52" s="19"/>
    </row>
    <row r="53" spans="1:12" x14ac:dyDescent="0.2">
      <c r="A53" s="19"/>
      <c r="B53" s="122"/>
      <c r="C53" s="123"/>
      <c r="D53" s="122"/>
      <c r="E53" s="122"/>
      <c r="F53" s="19"/>
      <c r="G53" s="19"/>
      <c r="H53" s="19"/>
      <c r="I53" s="19"/>
      <c r="J53" s="19"/>
      <c r="K53" s="19"/>
      <c r="L53" s="19"/>
    </row>
    <row r="54" spans="1:12" x14ac:dyDescent="0.2">
      <c r="A54" s="19"/>
      <c r="B54" s="122"/>
      <c r="C54" s="123"/>
      <c r="D54" s="122"/>
      <c r="E54" s="122"/>
      <c r="F54" s="19"/>
      <c r="G54" s="19"/>
      <c r="H54" s="19"/>
      <c r="I54" s="19"/>
      <c r="J54" s="19"/>
      <c r="K54" s="19"/>
      <c r="L54" s="19"/>
    </row>
    <row r="55" spans="1:12" x14ac:dyDescent="0.2">
      <c r="A55" s="19"/>
      <c r="B55" s="122"/>
      <c r="C55" s="123"/>
      <c r="D55" s="122"/>
      <c r="E55" s="122"/>
      <c r="F55" s="19"/>
      <c r="G55" s="19"/>
      <c r="H55" s="19"/>
      <c r="I55" s="19"/>
      <c r="J55" s="19"/>
      <c r="K55" s="19"/>
      <c r="L55" s="19"/>
    </row>
    <row r="56" spans="1:12" x14ac:dyDescent="0.2">
      <c r="A56" s="19"/>
      <c r="B56" s="122"/>
      <c r="C56" s="123"/>
      <c r="D56" s="122"/>
      <c r="E56" s="122"/>
      <c r="F56" s="19"/>
      <c r="G56" s="19"/>
      <c r="H56" s="19"/>
      <c r="I56" s="19"/>
      <c r="J56" s="19"/>
      <c r="K56" s="19"/>
      <c r="L56" s="19"/>
    </row>
    <row r="57" spans="1:12" x14ac:dyDescent="0.2">
      <c r="A57" s="19"/>
      <c r="B57" s="122"/>
      <c r="C57" s="123"/>
      <c r="D57" s="122"/>
      <c r="E57" s="122"/>
      <c r="F57" s="19"/>
      <c r="G57" s="19"/>
      <c r="H57" s="19"/>
      <c r="I57" s="19"/>
      <c r="J57" s="19"/>
      <c r="K57" s="19"/>
      <c r="L57" s="19"/>
    </row>
    <row r="58" spans="1:12" x14ac:dyDescent="0.2">
      <c r="A58" s="19"/>
      <c r="B58" s="122"/>
      <c r="C58" s="123"/>
      <c r="D58" s="122"/>
      <c r="E58" s="122"/>
      <c r="F58" s="19"/>
      <c r="G58" s="19"/>
      <c r="H58" s="19"/>
      <c r="I58" s="19"/>
      <c r="J58" s="19"/>
      <c r="K58" s="19"/>
      <c r="L58" s="19"/>
    </row>
    <row r="59" spans="1:12" x14ac:dyDescent="0.2">
      <c r="A59" s="19"/>
      <c r="B59" s="122"/>
      <c r="C59" s="123"/>
      <c r="D59" s="122"/>
      <c r="E59" s="122"/>
      <c r="F59" s="19"/>
      <c r="G59" s="19"/>
      <c r="H59" s="19"/>
      <c r="I59" s="19"/>
      <c r="J59" s="19"/>
      <c r="K59" s="19"/>
      <c r="L59" s="19"/>
    </row>
    <row r="60" spans="1:12" x14ac:dyDescent="0.2">
      <c r="A60" s="19"/>
      <c r="B60" s="122"/>
      <c r="C60" s="123"/>
      <c r="D60" s="122"/>
      <c r="E60" s="122"/>
      <c r="F60" s="19"/>
      <c r="G60" s="19"/>
      <c r="H60" s="19"/>
      <c r="I60" s="19"/>
      <c r="J60" s="19"/>
      <c r="K60" s="19"/>
      <c r="L60" s="19"/>
    </row>
    <row r="61" spans="1:12" x14ac:dyDescent="0.2">
      <c r="A61" s="19"/>
      <c r="B61" s="122"/>
      <c r="C61" s="123"/>
      <c r="D61" s="122"/>
      <c r="E61" s="122"/>
      <c r="F61" s="19"/>
      <c r="G61" s="19"/>
      <c r="H61" s="19"/>
      <c r="I61" s="19"/>
      <c r="J61" s="19"/>
      <c r="K61" s="19"/>
      <c r="L61" s="19"/>
    </row>
    <row r="62" spans="1:12" x14ac:dyDescent="0.2">
      <c r="A62" s="19"/>
      <c r="B62" s="122"/>
      <c r="C62" s="123"/>
      <c r="D62" s="122"/>
      <c r="E62" s="122"/>
      <c r="F62" s="19"/>
      <c r="G62" s="19"/>
      <c r="H62" s="19"/>
      <c r="I62" s="19"/>
      <c r="J62" s="19"/>
      <c r="K62" s="19"/>
      <c r="L62" s="19"/>
    </row>
    <row r="63" spans="1:12" x14ac:dyDescent="0.2">
      <c r="A63" s="19"/>
      <c r="B63" s="122"/>
      <c r="C63" s="123"/>
      <c r="D63" s="122"/>
      <c r="E63" s="122"/>
      <c r="F63" s="19"/>
      <c r="G63" s="19"/>
      <c r="H63" s="19"/>
      <c r="I63" s="19"/>
      <c r="J63" s="19"/>
      <c r="K63" s="19"/>
      <c r="L63" s="19"/>
    </row>
    <row r="64" spans="1:12" x14ac:dyDescent="0.2">
      <c r="A64" s="19"/>
      <c r="B64" s="122"/>
      <c r="C64" s="123"/>
      <c r="D64" s="122"/>
      <c r="E64" s="122"/>
      <c r="F64" s="19"/>
      <c r="G64" s="19"/>
      <c r="H64" s="19"/>
      <c r="I64" s="19"/>
      <c r="J64" s="19"/>
      <c r="K64" s="19"/>
      <c r="L64" s="19"/>
    </row>
    <row r="65" spans="1:12" x14ac:dyDescent="0.2">
      <c r="A65" s="19"/>
      <c r="B65" s="122"/>
      <c r="C65" s="123"/>
      <c r="D65" s="122"/>
      <c r="E65" s="122"/>
      <c r="F65" s="19"/>
      <c r="G65" s="19"/>
      <c r="H65" s="19"/>
      <c r="I65" s="19"/>
      <c r="J65" s="19"/>
      <c r="K65" s="19"/>
      <c r="L65" s="19"/>
    </row>
    <row r="66" spans="1:12" x14ac:dyDescent="0.2">
      <c r="A66" s="19"/>
      <c r="B66" s="122"/>
      <c r="C66" s="123"/>
      <c r="D66" s="122"/>
      <c r="E66" s="122"/>
      <c r="F66" s="19"/>
      <c r="G66" s="19"/>
      <c r="H66" s="19"/>
      <c r="I66" s="19"/>
      <c r="J66" s="19"/>
      <c r="K66" s="19"/>
      <c r="L66" s="19"/>
    </row>
    <row r="67" spans="1:12" x14ac:dyDescent="0.2">
      <c r="A67" s="19"/>
      <c r="B67" s="122"/>
      <c r="C67" s="123"/>
      <c r="D67" s="122"/>
      <c r="E67" s="122"/>
      <c r="F67" s="19"/>
      <c r="G67" s="19"/>
      <c r="H67" s="19"/>
      <c r="I67" s="19"/>
      <c r="J67" s="19"/>
      <c r="K67" s="19"/>
      <c r="L67" s="19"/>
    </row>
    <row r="68" spans="1:12" x14ac:dyDescent="0.2">
      <c r="A68" s="19"/>
      <c r="B68" s="122"/>
      <c r="C68" s="123"/>
      <c r="D68" s="122"/>
      <c r="E68" s="122"/>
      <c r="F68" s="19"/>
      <c r="G68" s="19"/>
      <c r="H68" s="19"/>
      <c r="I68" s="19"/>
      <c r="J68" s="19"/>
      <c r="K68" s="19"/>
      <c r="L68" s="19"/>
    </row>
    <row r="69" spans="1:12" x14ac:dyDescent="0.2">
      <c r="A69" s="19"/>
      <c r="B69" s="122"/>
      <c r="C69" s="123"/>
      <c r="D69" s="122"/>
      <c r="E69" s="122"/>
      <c r="F69" s="19"/>
      <c r="G69" s="19"/>
      <c r="H69" s="19"/>
      <c r="I69" s="19"/>
      <c r="J69" s="19"/>
      <c r="K69" s="19"/>
      <c r="L69" s="19"/>
    </row>
    <row r="70" spans="1:12" x14ac:dyDescent="0.2">
      <c r="A70" s="19"/>
      <c r="B70" s="122"/>
      <c r="C70" s="123"/>
      <c r="D70" s="122"/>
      <c r="E70" s="122"/>
      <c r="F70" s="19"/>
      <c r="G70" s="19"/>
      <c r="H70" s="19"/>
      <c r="I70" s="19"/>
      <c r="J70" s="19"/>
      <c r="K70" s="19"/>
      <c r="L70" s="19"/>
    </row>
    <row r="71" spans="1:12" x14ac:dyDescent="0.2">
      <c r="A71" s="19"/>
      <c r="B71" s="122"/>
      <c r="C71" s="123"/>
      <c r="D71" s="122"/>
      <c r="E71" s="122"/>
      <c r="F71" s="19"/>
      <c r="G71" s="19"/>
      <c r="H71" s="19"/>
      <c r="I71" s="19"/>
      <c r="J71" s="19"/>
      <c r="K71" s="19"/>
      <c r="L71" s="19"/>
    </row>
    <row r="72" spans="1:12" x14ac:dyDescent="0.2">
      <c r="A72" s="19"/>
      <c r="B72" s="122"/>
      <c r="C72" s="123"/>
      <c r="D72" s="122"/>
      <c r="E72" s="122"/>
      <c r="F72" s="19"/>
      <c r="G72" s="19"/>
      <c r="H72" s="19"/>
      <c r="I72" s="19"/>
      <c r="J72" s="19"/>
      <c r="K72" s="19"/>
      <c r="L72" s="19"/>
    </row>
    <row r="73" spans="1:12" x14ac:dyDescent="0.2">
      <c r="A73" s="19"/>
      <c r="B73" s="122"/>
      <c r="C73" s="123"/>
      <c r="D73" s="122"/>
      <c r="E73" s="122"/>
      <c r="F73" s="19"/>
      <c r="G73" s="19"/>
      <c r="H73" s="19"/>
      <c r="I73" s="19"/>
      <c r="J73" s="19"/>
      <c r="K73" s="19"/>
      <c r="L73" s="19"/>
    </row>
    <row r="74" spans="1:12" x14ac:dyDescent="0.2">
      <c r="A74" s="19"/>
      <c r="B74" s="122"/>
      <c r="C74" s="123"/>
      <c r="D74" s="122"/>
      <c r="E74" s="122"/>
      <c r="F74" s="19"/>
      <c r="G74" s="19"/>
      <c r="H74" s="19"/>
      <c r="I74" s="19"/>
      <c r="J74" s="19"/>
      <c r="K74" s="19"/>
      <c r="L74" s="19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53"/>
  <sheetViews>
    <sheetView zoomScale="110" zoomScaleNormal="110" workbookViewId="0">
      <selection activeCell="G20" sqref="G20"/>
    </sheetView>
  </sheetViews>
  <sheetFormatPr defaultColWidth="11.42578125" defaultRowHeight="10.199999999999999" x14ac:dyDescent="0.2"/>
  <cols>
    <col min="1" max="1" width="9" style="20" customWidth="1"/>
    <col min="2" max="2" width="82.42578125" style="124" customWidth="1"/>
    <col min="3" max="3" width="6.28515625" style="129" bestFit="1" customWidth="1"/>
    <col min="4" max="4" width="15.7109375" style="124" customWidth="1"/>
    <col min="5" max="5" width="4.42578125" style="20" customWidth="1"/>
    <col min="6" max="15" width="21.42578125" style="20" customWidth="1"/>
    <col min="16" max="21" width="11.42578125" style="20" customWidth="1"/>
    <col min="22" max="16384" width="11.42578125" style="20"/>
  </cols>
  <sheetData>
    <row r="1" spans="1:15" ht="20.25" customHeight="1" thickBot="1" x14ac:dyDescent="0.25">
      <c r="A1" s="18" t="s">
        <v>36</v>
      </c>
      <c r="B1" s="122"/>
      <c r="C1" s="123"/>
      <c r="D1" s="12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" customHeight="1" x14ac:dyDescent="0.2">
      <c r="A2" s="19"/>
      <c r="B2" s="122"/>
      <c r="C2" s="123"/>
      <c r="D2" s="12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8" customHeight="1" x14ac:dyDescent="0.2">
      <c r="A3" s="74"/>
      <c r="B3" s="23" t="s">
        <v>519</v>
      </c>
      <c r="C3" s="123"/>
      <c r="D3" s="122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8" customHeight="1" x14ac:dyDescent="0.2">
      <c r="A4" s="19"/>
      <c r="B4" s="23"/>
      <c r="C4" s="123"/>
      <c r="D4" s="122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31.2" thickBot="1" x14ac:dyDescent="0.25">
      <c r="A5" s="19"/>
      <c r="B5" s="25" t="s">
        <v>520</v>
      </c>
      <c r="C5" s="123"/>
      <c r="D5" s="312" t="s">
        <v>37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2">
      <c r="A6" s="19"/>
      <c r="B6" s="75"/>
      <c r="C6" s="130"/>
      <c r="D6" s="76" t="s">
        <v>176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1.25" customHeight="1" x14ac:dyDescent="0.2">
      <c r="A7" s="19"/>
      <c r="B7" s="35" t="s">
        <v>459</v>
      </c>
      <c r="C7" s="36" t="s">
        <v>115</v>
      </c>
      <c r="D7" s="37">
        <v>309938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1.25" customHeight="1" x14ac:dyDescent="0.2">
      <c r="A8" s="19"/>
      <c r="B8" s="66" t="s">
        <v>460</v>
      </c>
      <c r="C8" s="39" t="s">
        <v>116</v>
      </c>
      <c r="D8" s="77">
        <v>309938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1.25" customHeight="1" x14ac:dyDescent="0.2">
      <c r="A9" s="19"/>
      <c r="B9" s="78" t="s">
        <v>117</v>
      </c>
      <c r="C9" s="42" t="s">
        <v>118</v>
      </c>
      <c r="D9" s="79">
        <v>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1.25" customHeight="1" x14ac:dyDescent="0.2">
      <c r="A10" s="19"/>
      <c r="B10" s="80" t="s">
        <v>320</v>
      </c>
      <c r="C10" s="51" t="s">
        <v>119</v>
      </c>
      <c r="D10" s="81">
        <v>304619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1.25" customHeight="1" x14ac:dyDescent="0.2">
      <c r="A11" s="19"/>
      <c r="B11" s="82" t="s">
        <v>120</v>
      </c>
      <c r="C11" s="45" t="s">
        <v>121</v>
      </c>
      <c r="D11" s="83">
        <v>5319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11.25" customHeight="1" x14ac:dyDescent="0.2">
      <c r="A12" s="19"/>
      <c r="B12" s="84" t="s">
        <v>461</v>
      </c>
      <c r="C12" s="48" t="s">
        <v>122</v>
      </c>
      <c r="D12" s="85">
        <v>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1.25" customHeight="1" x14ac:dyDescent="0.2">
      <c r="A13" s="19"/>
      <c r="B13" s="78" t="s">
        <v>117</v>
      </c>
      <c r="C13" s="42" t="s">
        <v>123</v>
      </c>
      <c r="D13" s="79">
        <v>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1.25" customHeight="1" x14ac:dyDescent="0.2">
      <c r="A14" s="19"/>
      <c r="B14" s="80" t="s">
        <v>320</v>
      </c>
      <c r="C14" s="51" t="s">
        <v>124</v>
      </c>
      <c r="D14" s="81">
        <v>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11.25" customHeight="1" x14ac:dyDescent="0.2">
      <c r="A15" s="19"/>
      <c r="B15" s="82" t="s">
        <v>120</v>
      </c>
      <c r="C15" s="45" t="s">
        <v>125</v>
      </c>
      <c r="D15" s="83">
        <v>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11.25" customHeight="1" x14ac:dyDescent="0.2">
      <c r="A16" s="19"/>
      <c r="B16" s="86" t="s">
        <v>462</v>
      </c>
      <c r="C16" s="87" t="s">
        <v>126</v>
      </c>
      <c r="D16" s="31">
        <v>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11.25" customHeight="1" x14ac:dyDescent="0.2">
      <c r="A17" s="19"/>
      <c r="B17" s="66" t="s">
        <v>463</v>
      </c>
      <c r="C17" s="39" t="s">
        <v>127</v>
      </c>
      <c r="D17" s="77"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11.25" customHeight="1" x14ac:dyDescent="0.2">
      <c r="A18" s="19"/>
      <c r="B18" s="78" t="s">
        <v>117</v>
      </c>
      <c r="C18" s="42" t="s">
        <v>128</v>
      </c>
      <c r="D18" s="79">
        <v>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11.25" customHeight="1" x14ac:dyDescent="0.2">
      <c r="A19" s="19"/>
      <c r="B19" s="80" t="s">
        <v>320</v>
      </c>
      <c r="C19" s="51" t="s">
        <v>129</v>
      </c>
      <c r="D19" s="81">
        <v>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11.25" customHeight="1" x14ac:dyDescent="0.2">
      <c r="A20" s="19"/>
      <c r="B20" s="82" t="s">
        <v>120</v>
      </c>
      <c r="C20" s="45" t="s">
        <v>130</v>
      </c>
      <c r="D20" s="83">
        <v>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11.25" customHeight="1" x14ac:dyDescent="0.2">
      <c r="A21" s="19"/>
      <c r="B21" s="84" t="s">
        <v>464</v>
      </c>
      <c r="C21" s="48" t="s">
        <v>131</v>
      </c>
      <c r="D21" s="85">
        <v>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s="54" customFormat="1" ht="11.25" customHeight="1" x14ac:dyDescent="0.2">
      <c r="A22" s="53"/>
      <c r="B22" s="78" t="s">
        <v>117</v>
      </c>
      <c r="C22" s="42" t="s">
        <v>132</v>
      </c>
      <c r="D22" s="88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11.25" customHeight="1" x14ac:dyDescent="0.2">
      <c r="A23" s="19"/>
      <c r="B23" s="80" t="s">
        <v>320</v>
      </c>
      <c r="C23" s="51" t="s">
        <v>133</v>
      </c>
      <c r="D23" s="89">
        <v>0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11.25" customHeight="1" x14ac:dyDescent="0.2">
      <c r="A24" s="19"/>
      <c r="B24" s="82" t="s">
        <v>120</v>
      </c>
      <c r="C24" s="45" t="s">
        <v>134</v>
      </c>
      <c r="D24" s="90">
        <v>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1.25" customHeight="1" x14ac:dyDescent="0.2">
      <c r="A25" s="19"/>
      <c r="B25" s="86" t="s">
        <v>465</v>
      </c>
      <c r="C25" s="87" t="s">
        <v>135</v>
      </c>
      <c r="D25" s="64">
        <v>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11.25" customHeight="1" x14ac:dyDescent="0.2">
      <c r="A26" s="19"/>
      <c r="B26" s="91" t="s">
        <v>117</v>
      </c>
      <c r="C26" s="42" t="s">
        <v>136</v>
      </c>
      <c r="D26" s="88">
        <v>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11.25" customHeight="1" x14ac:dyDescent="0.2">
      <c r="A27" s="19"/>
      <c r="B27" s="92" t="s">
        <v>320</v>
      </c>
      <c r="C27" s="51" t="s">
        <v>137</v>
      </c>
      <c r="D27" s="89">
        <v>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11.25" customHeight="1" x14ac:dyDescent="0.2">
      <c r="A28" s="19"/>
      <c r="B28" s="93" t="s">
        <v>120</v>
      </c>
      <c r="C28" s="45" t="s">
        <v>138</v>
      </c>
      <c r="D28" s="90">
        <v>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1.25" customHeight="1" x14ac:dyDescent="0.2">
      <c r="A29" s="19"/>
      <c r="B29" s="86" t="s">
        <v>139</v>
      </c>
      <c r="C29" s="87" t="s">
        <v>140</v>
      </c>
      <c r="D29" s="64"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11.25" customHeight="1" x14ac:dyDescent="0.2">
      <c r="A30" s="19"/>
      <c r="B30" s="35" t="s">
        <v>141</v>
      </c>
      <c r="C30" s="36" t="s">
        <v>142</v>
      </c>
      <c r="D30" s="31">
        <v>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11.25" customHeight="1" x14ac:dyDescent="0.2">
      <c r="A31" s="19"/>
      <c r="B31" s="35" t="s">
        <v>143</v>
      </c>
      <c r="C31" s="36" t="s">
        <v>144</v>
      </c>
      <c r="D31" s="31">
        <v>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11.25" customHeight="1" x14ac:dyDescent="0.2">
      <c r="A32" s="19"/>
      <c r="B32" s="35" t="s">
        <v>145</v>
      </c>
      <c r="C32" s="36" t="s">
        <v>146</v>
      </c>
      <c r="D32" s="31">
        <v>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11.25" customHeight="1" x14ac:dyDescent="0.2">
      <c r="A33" s="19"/>
      <c r="B33" s="35" t="s">
        <v>147</v>
      </c>
      <c r="C33" s="36" t="s">
        <v>148</v>
      </c>
      <c r="D33" s="31">
        <v>4605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11.25" customHeight="1" x14ac:dyDescent="0.2">
      <c r="A34" s="19"/>
      <c r="B34" s="35" t="s">
        <v>149</v>
      </c>
      <c r="C34" s="36" t="s">
        <v>150</v>
      </c>
      <c r="D34" s="31">
        <v>-5958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1.25" customHeight="1" x14ac:dyDescent="0.2">
      <c r="A35" s="19"/>
      <c r="B35" s="35" t="s">
        <v>68</v>
      </c>
      <c r="C35" s="36" t="s">
        <v>151</v>
      </c>
      <c r="D35" s="31">
        <v>305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1.25" customHeight="1" x14ac:dyDescent="0.2">
      <c r="A36" s="19"/>
      <c r="B36" s="35" t="s">
        <v>152</v>
      </c>
      <c r="C36" s="36" t="s">
        <v>153</v>
      </c>
      <c r="D36" s="31">
        <v>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11.25" customHeight="1" x14ac:dyDescent="0.2">
      <c r="A37" s="19"/>
      <c r="B37" s="35" t="s">
        <v>154</v>
      </c>
      <c r="C37" s="36" t="s">
        <v>155</v>
      </c>
      <c r="D37" s="31">
        <v>0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1.25" customHeight="1" x14ac:dyDescent="0.2">
      <c r="A38" s="19"/>
      <c r="B38" s="35" t="s">
        <v>466</v>
      </c>
      <c r="C38" s="36" t="s">
        <v>156</v>
      </c>
      <c r="D38" s="31">
        <v>29304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1.25" customHeight="1" x14ac:dyDescent="0.2">
      <c r="A39" s="19"/>
      <c r="B39" s="35" t="s">
        <v>157</v>
      </c>
      <c r="C39" s="36" t="s">
        <v>158</v>
      </c>
      <c r="D39" s="31">
        <v>63641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1.25" customHeight="1" x14ac:dyDescent="0.2">
      <c r="A40" s="19"/>
      <c r="B40" s="94" t="s">
        <v>159</v>
      </c>
      <c r="C40" s="95" t="s">
        <v>160</v>
      </c>
      <c r="D40" s="31">
        <v>7658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ht="11.25" customHeight="1" x14ac:dyDescent="0.2">
      <c r="A41" s="19"/>
      <c r="B41" s="86" t="s">
        <v>161</v>
      </c>
      <c r="C41" s="87" t="s">
        <v>162</v>
      </c>
      <c r="D41" s="64">
        <v>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1.25" customHeight="1" x14ac:dyDescent="0.2">
      <c r="A42" s="19"/>
      <c r="B42" s="66" t="s">
        <v>401</v>
      </c>
      <c r="C42" s="39" t="s">
        <v>163</v>
      </c>
      <c r="D42" s="77">
        <v>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11.25" customHeight="1" x14ac:dyDescent="0.2">
      <c r="A43" s="19"/>
      <c r="B43" s="96" t="s">
        <v>402</v>
      </c>
      <c r="C43" s="42" t="s">
        <v>164</v>
      </c>
      <c r="D43" s="77">
        <v>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1.25" customHeight="1" x14ac:dyDescent="0.2">
      <c r="A44" s="19"/>
      <c r="B44" s="86" t="s">
        <v>165</v>
      </c>
      <c r="C44" s="87" t="s">
        <v>166</v>
      </c>
      <c r="D44" s="64">
        <v>1809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x14ac:dyDescent="0.2">
      <c r="A45" s="19"/>
      <c r="B45" s="97" t="s">
        <v>167</v>
      </c>
      <c r="C45" s="98" t="s">
        <v>168</v>
      </c>
      <c r="D45" s="99">
        <v>411302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10.8" thickBot="1" x14ac:dyDescent="0.25">
      <c r="A46" s="19"/>
      <c r="B46" s="100" t="s">
        <v>169</v>
      </c>
      <c r="C46" s="101" t="s">
        <v>170</v>
      </c>
      <c r="D46" s="102">
        <v>62175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x14ac:dyDescent="0.2">
      <c r="A47" s="19"/>
      <c r="B47" s="123"/>
      <c r="C47" s="123"/>
      <c r="D47" s="1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x14ac:dyDescent="0.2">
      <c r="A48" s="19"/>
      <c r="B48" s="123"/>
      <c r="C48" s="123"/>
      <c r="D48" s="1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0.8" thickBot="1" x14ac:dyDescent="0.25">
      <c r="A49" s="19"/>
      <c r="B49" s="292" t="s">
        <v>412</v>
      </c>
      <c r="C49" s="293"/>
      <c r="D49" s="294">
        <v>473477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x14ac:dyDescent="0.2">
      <c r="A50" s="19"/>
      <c r="B50" s="123"/>
      <c r="C50" s="123"/>
      <c r="D50" s="1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">
      <c r="A51" s="19"/>
      <c r="B51" s="123"/>
      <c r="C51" s="123"/>
      <c r="D51" s="1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3" spans="1:15" ht="10.8" thickBot="1" x14ac:dyDescent="0.25">
      <c r="D53" s="335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H100"/>
  <sheetViews>
    <sheetView zoomScale="120" zoomScaleNormal="120" workbookViewId="0">
      <selection activeCell="F49" sqref="F49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39.7109375" style="124" customWidth="1"/>
    <col min="4" max="4" width="7.140625" style="124" customWidth="1"/>
    <col min="5" max="8" width="13.85546875" style="124" customWidth="1"/>
    <col min="9" max="9" width="16.140625" style="124" customWidth="1"/>
    <col min="10" max="10" width="13.140625" style="124" customWidth="1"/>
    <col min="11" max="11" width="11.85546875" style="124" customWidth="1"/>
    <col min="12" max="12" width="13.28515625" style="124" customWidth="1"/>
    <col min="13" max="16384" width="9" style="3"/>
  </cols>
  <sheetData>
    <row r="1" spans="1:34" ht="18.75" customHeight="1" thickBot="1" x14ac:dyDescent="0.25">
      <c r="A1" s="107" t="s">
        <v>36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x14ac:dyDescent="0.2">
      <c r="A2" s="104"/>
      <c r="B2" s="104"/>
      <c r="C2" s="23" t="s">
        <v>518</v>
      </c>
      <c r="D2" s="122"/>
      <c r="E2" s="122"/>
      <c r="F2" s="122"/>
      <c r="G2" s="122"/>
      <c r="H2" s="122"/>
      <c r="I2" s="122"/>
      <c r="J2" s="122"/>
      <c r="K2" s="122"/>
      <c r="L2" s="122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1:34" x14ac:dyDescent="0.2">
      <c r="A3" s="104"/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</row>
    <row r="4" spans="1:34" ht="20.25" customHeight="1" x14ac:dyDescent="0.2">
      <c r="A4" s="104"/>
      <c r="B4" s="104"/>
      <c r="C4" s="108"/>
      <c r="D4" s="109"/>
      <c r="E4" s="358" t="s">
        <v>404</v>
      </c>
      <c r="F4" s="358"/>
      <c r="G4" s="358"/>
      <c r="H4" s="358"/>
      <c r="I4" s="358"/>
      <c r="J4" s="358"/>
      <c r="K4" s="358"/>
      <c r="L4" s="358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</row>
    <row r="5" spans="1:34" ht="37.5" customHeight="1" thickBot="1" x14ac:dyDescent="0.25">
      <c r="A5" s="104"/>
      <c r="B5" s="104"/>
      <c r="C5" s="105" t="s">
        <v>510</v>
      </c>
      <c r="D5" s="105"/>
      <c r="E5" s="244" t="s">
        <v>215</v>
      </c>
      <c r="F5" s="244" t="s">
        <v>216</v>
      </c>
      <c r="G5" s="244" t="s">
        <v>217</v>
      </c>
      <c r="H5" s="244" t="s">
        <v>218</v>
      </c>
      <c r="I5" s="244" t="s">
        <v>219</v>
      </c>
      <c r="J5" s="244" t="s">
        <v>273</v>
      </c>
      <c r="K5" s="244" t="s">
        <v>220</v>
      </c>
      <c r="L5" s="244" t="s">
        <v>276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1:34" ht="10.8" thickBot="1" x14ac:dyDescent="0.25">
      <c r="A6" s="104"/>
      <c r="B6" s="104"/>
      <c r="C6" s="172"/>
      <c r="D6" s="173"/>
      <c r="E6" s="174" t="s">
        <v>177</v>
      </c>
      <c r="F6" s="174" t="s">
        <v>178</v>
      </c>
      <c r="G6" s="174" t="s">
        <v>179</v>
      </c>
      <c r="H6" s="174" t="s">
        <v>209</v>
      </c>
      <c r="I6" s="174" t="s">
        <v>222</v>
      </c>
      <c r="J6" s="174" t="s">
        <v>223</v>
      </c>
      <c r="K6" s="174" t="s">
        <v>224</v>
      </c>
      <c r="L6" s="174" t="s">
        <v>225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</row>
    <row r="7" spans="1:34" x14ac:dyDescent="0.2">
      <c r="A7" s="104"/>
      <c r="B7" s="104"/>
      <c r="C7" s="172" t="s">
        <v>221</v>
      </c>
      <c r="D7" s="181"/>
      <c r="E7" s="223"/>
      <c r="F7" s="223"/>
      <c r="G7" s="223"/>
      <c r="H7" s="223"/>
      <c r="I7" s="223"/>
      <c r="J7" s="223"/>
      <c r="K7" s="223"/>
      <c r="L7" s="223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</row>
    <row r="8" spans="1:34" x14ac:dyDescent="0.2">
      <c r="A8" s="104"/>
      <c r="B8" s="104"/>
      <c r="C8" s="175" t="s">
        <v>403</v>
      </c>
      <c r="D8" s="176" t="s">
        <v>55</v>
      </c>
      <c r="E8" s="177">
        <v>0</v>
      </c>
      <c r="F8" s="177">
        <v>0</v>
      </c>
      <c r="G8" s="177">
        <v>0</v>
      </c>
      <c r="H8" s="177">
        <v>43867</v>
      </c>
      <c r="I8" s="177">
        <v>70625</v>
      </c>
      <c r="J8" s="177">
        <v>113103</v>
      </c>
      <c r="K8" s="177">
        <v>54749</v>
      </c>
      <c r="L8" s="177">
        <v>6368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</row>
    <row r="9" spans="1:34" x14ac:dyDescent="0.2">
      <c r="A9" s="104"/>
      <c r="B9" s="104"/>
      <c r="C9" s="178" t="s">
        <v>226</v>
      </c>
      <c r="D9" s="179" t="s">
        <v>57</v>
      </c>
      <c r="E9" s="144">
        <v>0</v>
      </c>
      <c r="F9" s="144">
        <v>0</v>
      </c>
      <c r="G9" s="144">
        <v>0</v>
      </c>
      <c r="H9" s="144">
        <v>6713</v>
      </c>
      <c r="I9" s="144">
        <v>0</v>
      </c>
      <c r="J9" s="144">
        <v>0</v>
      </c>
      <c r="K9" s="144">
        <v>0</v>
      </c>
      <c r="L9" s="144">
        <v>0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</row>
    <row r="10" spans="1:34" x14ac:dyDescent="0.2">
      <c r="A10" s="104"/>
      <c r="B10" s="104"/>
      <c r="C10" s="178" t="s">
        <v>227</v>
      </c>
      <c r="D10" s="179" t="s">
        <v>59</v>
      </c>
      <c r="E10" s="228"/>
      <c r="F10" s="228"/>
      <c r="G10" s="228"/>
      <c r="H10" s="228"/>
      <c r="I10" s="228"/>
      <c r="J10" s="228"/>
      <c r="K10" s="228"/>
      <c r="L10" s="228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</row>
    <row r="11" spans="1:34" x14ac:dyDescent="0.2">
      <c r="A11" s="104"/>
      <c r="B11" s="104"/>
      <c r="C11" s="250" t="s">
        <v>228</v>
      </c>
      <c r="D11" s="251" t="s">
        <v>60</v>
      </c>
      <c r="E11" s="205">
        <v>0</v>
      </c>
      <c r="F11" s="205">
        <v>0</v>
      </c>
      <c r="G11" s="205">
        <v>0</v>
      </c>
      <c r="H11" s="205">
        <v>45850</v>
      </c>
      <c r="I11" s="205">
        <v>71657</v>
      </c>
      <c r="J11" s="205">
        <v>108918</v>
      </c>
      <c r="K11" s="205">
        <v>53017</v>
      </c>
      <c r="L11" s="205">
        <v>6368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</row>
    <row r="12" spans="1:34" x14ac:dyDescent="0.2">
      <c r="A12" s="104"/>
      <c r="B12" s="104"/>
      <c r="C12" s="180" t="s">
        <v>229</v>
      </c>
      <c r="D12" s="181" t="s">
        <v>71</v>
      </c>
      <c r="E12" s="249">
        <v>0</v>
      </c>
      <c r="F12" s="249">
        <v>0</v>
      </c>
      <c r="G12" s="249">
        <v>0</v>
      </c>
      <c r="H12" s="249">
        <v>4730</v>
      </c>
      <c r="I12" s="249">
        <v>-1032</v>
      </c>
      <c r="J12" s="249">
        <v>4185</v>
      </c>
      <c r="K12" s="249">
        <v>1732</v>
      </c>
      <c r="L12" s="249">
        <v>0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</row>
    <row r="13" spans="1:34" x14ac:dyDescent="0.2">
      <c r="A13" s="104"/>
      <c r="B13" s="104"/>
      <c r="C13" s="183" t="s">
        <v>230</v>
      </c>
      <c r="D13" s="184"/>
      <c r="E13" s="242"/>
      <c r="F13" s="242"/>
      <c r="G13" s="242"/>
      <c r="H13" s="242"/>
      <c r="I13" s="242"/>
      <c r="J13" s="242"/>
      <c r="K13" s="242"/>
      <c r="L13" s="242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</row>
    <row r="14" spans="1:34" x14ac:dyDescent="0.2">
      <c r="A14" s="104"/>
      <c r="B14" s="104"/>
      <c r="C14" s="175" t="s">
        <v>403</v>
      </c>
      <c r="D14" s="181" t="s">
        <v>73</v>
      </c>
      <c r="E14" s="182">
        <v>0</v>
      </c>
      <c r="F14" s="182">
        <v>0</v>
      </c>
      <c r="G14" s="182">
        <v>0</v>
      </c>
      <c r="H14" s="182">
        <v>50365</v>
      </c>
      <c r="I14" s="182">
        <v>73055</v>
      </c>
      <c r="J14" s="182">
        <v>98092</v>
      </c>
      <c r="K14" s="182">
        <v>19225</v>
      </c>
      <c r="L14" s="182">
        <v>6112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</row>
    <row r="15" spans="1:34" x14ac:dyDescent="0.2">
      <c r="A15" s="104"/>
      <c r="B15" s="104"/>
      <c r="C15" s="178" t="s">
        <v>226</v>
      </c>
      <c r="D15" s="179" t="s">
        <v>75</v>
      </c>
      <c r="E15" s="144">
        <v>0</v>
      </c>
      <c r="F15" s="144">
        <v>0</v>
      </c>
      <c r="G15" s="144">
        <v>0</v>
      </c>
      <c r="H15" s="144">
        <v>6713</v>
      </c>
      <c r="I15" s="144">
        <v>0</v>
      </c>
      <c r="J15" s="144">
        <v>0</v>
      </c>
      <c r="K15" s="144">
        <v>0</v>
      </c>
      <c r="L15" s="144">
        <v>0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</row>
    <row r="16" spans="1:34" x14ac:dyDescent="0.2">
      <c r="A16" s="104"/>
      <c r="B16" s="104"/>
      <c r="C16" s="178" t="s">
        <v>227</v>
      </c>
      <c r="D16" s="179" t="s">
        <v>77</v>
      </c>
      <c r="E16" s="228"/>
      <c r="F16" s="228"/>
      <c r="G16" s="228"/>
      <c r="H16" s="228"/>
      <c r="I16" s="228"/>
      <c r="J16" s="228"/>
      <c r="K16" s="228"/>
      <c r="L16" s="228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</row>
    <row r="17" spans="1:34" x14ac:dyDescent="0.2">
      <c r="A17" s="104"/>
      <c r="B17" s="104"/>
      <c r="C17" s="250" t="s">
        <v>228</v>
      </c>
      <c r="D17" s="251" t="s">
        <v>79</v>
      </c>
      <c r="E17" s="205">
        <v>0</v>
      </c>
      <c r="F17" s="205">
        <v>0</v>
      </c>
      <c r="G17" s="205">
        <v>0</v>
      </c>
      <c r="H17" s="205">
        <v>53206</v>
      </c>
      <c r="I17" s="205">
        <v>70610</v>
      </c>
      <c r="J17" s="205">
        <v>93554</v>
      </c>
      <c r="K17" s="205">
        <v>18393</v>
      </c>
      <c r="L17" s="205">
        <v>6104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</row>
    <row r="18" spans="1:34" x14ac:dyDescent="0.2">
      <c r="A18" s="104"/>
      <c r="B18" s="104"/>
      <c r="C18" s="180" t="s">
        <v>229</v>
      </c>
      <c r="D18" s="181" t="s">
        <v>88</v>
      </c>
      <c r="E18" s="249">
        <v>0</v>
      </c>
      <c r="F18" s="249">
        <v>0</v>
      </c>
      <c r="G18" s="249">
        <v>0</v>
      </c>
      <c r="H18" s="249">
        <v>3872</v>
      </c>
      <c r="I18" s="249">
        <v>2445</v>
      </c>
      <c r="J18" s="249">
        <v>4538</v>
      </c>
      <c r="K18" s="249">
        <v>832</v>
      </c>
      <c r="L18" s="249">
        <v>8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</row>
    <row r="19" spans="1:34" x14ac:dyDescent="0.2">
      <c r="A19" s="104"/>
      <c r="B19" s="104"/>
      <c r="C19" s="183" t="s">
        <v>231</v>
      </c>
      <c r="D19" s="184"/>
      <c r="E19" s="242"/>
      <c r="F19" s="242"/>
      <c r="G19" s="242"/>
      <c r="H19" s="242"/>
      <c r="I19" s="242"/>
      <c r="J19" s="242"/>
      <c r="K19" s="242"/>
      <c r="L19" s="242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</row>
    <row r="20" spans="1:34" x14ac:dyDescent="0.2">
      <c r="A20" s="104"/>
      <c r="B20" s="104"/>
      <c r="C20" s="175" t="s">
        <v>403</v>
      </c>
      <c r="D20" s="181" t="s">
        <v>90</v>
      </c>
      <c r="E20" s="249">
        <v>0</v>
      </c>
      <c r="F20" s="249">
        <v>0</v>
      </c>
      <c r="G20" s="249">
        <v>0</v>
      </c>
      <c r="H20" s="249">
        <v>58882</v>
      </c>
      <c r="I20" s="249">
        <v>37248</v>
      </c>
      <c r="J20" s="249">
        <v>71007</v>
      </c>
      <c r="K20" s="249">
        <v>7945</v>
      </c>
      <c r="L20" s="249">
        <v>2655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</row>
    <row r="21" spans="1:34" x14ac:dyDescent="0.2">
      <c r="A21" s="104"/>
      <c r="B21" s="104"/>
      <c r="C21" s="178" t="s">
        <v>226</v>
      </c>
      <c r="D21" s="179" t="s">
        <v>92</v>
      </c>
      <c r="E21" s="144">
        <v>0</v>
      </c>
      <c r="F21" s="144">
        <v>0</v>
      </c>
      <c r="G21" s="144">
        <v>0</v>
      </c>
      <c r="H21" s="144">
        <v>-3522</v>
      </c>
      <c r="I21" s="144">
        <v>0</v>
      </c>
      <c r="J21" s="144">
        <v>0</v>
      </c>
      <c r="K21" s="144">
        <v>0</v>
      </c>
      <c r="L21" s="144">
        <v>0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</row>
    <row r="22" spans="1:34" x14ac:dyDescent="0.2">
      <c r="A22" s="104"/>
      <c r="B22" s="104"/>
      <c r="C22" s="178" t="s">
        <v>227</v>
      </c>
      <c r="D22" s="179" t="s">
        <v>94</v>
      </c>
      <c r="E22" s="228"/>
      <c r="F22" s="228"/>
      <c r="G22" s="228"/>
      <c r="H22" s="228"/>
      <c r="I22" s="228"/>
      <c r="J22" s="228"/>
      <c r="K22" s="228"/>
      <c r="L22" s="228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</row>
    <row r="23" spans="1:34" x14ac:dyDescent="0.2">
      <c r="A23" s="104"/>
      <c r="B23" s="104"/>
      <c r="C23" s="250" t="s">
        <v>228</v>
      </c>
      <c r="D23" s="251" t="s">
        <v>96</v>
      </c>
      <c r="E23" s="205">
        <v>0</v>
      </c>
      <c r="F23" s="205">
        <v>0</v>
      </c>
      <c r="G23" s="205">
        <v>0</v>
      </c>
      <c r="H23" s="205">
        <v>53097</v>
      </c>
      <c r="I23" s="205">
        <v>35318</v>
      </c>
      <c r="J23" s="205">
        <v>68476</v>
      </c>
      <c r="K23" s="205">
        <v>7666</v>
      </c>
      <c r="L23" s="205">
        <v>2674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</row>
    <row r="24" spans="1:34" x14ac:dyDescent="0.2">
      <c r="A24" s="104"/>
      <c r="B24" s="104"/>
      <c r="C24" s="180" t="s">
        <v>229</v>
      </c>
      <c r="D24" s="181" t="s">
        <v>108</v>
      </c>
      <c r="E24" s="249">
        <v>0</v>
      </c>
      <c r="F24" s="249">
        <v>0</v>
      </c>
      <c r="G24" s="249">
        <v>0</v>
      </c>
      <c r="H24" s="249">
        <v>2263</v>
      </c>
      <c r="I24" s="249">
        <v>1930</v>
      </c>
      <c r="J24" s="249">
        <v>2531</v>
      </c>
      <c r="K24" s="249">
        <v>279</v>
      </c>
      <c r="L24" s="249">
        <v>-19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</row>
    <row r="25" spans="1:34" x14ac:dyDescent="0.2">
      <c r="A25" s="104"/>
      <c r="B25" s="104"/>
      <c r="C25" s="183" t="s">
        <v>232</v>
      </c>
      <c r="D25" s="184"/>
      <c r="E25" s="242"/>
      <c r="F25" s="242"/>
      <c r="G25" s="242"/>
      <c r="H25" s="242"/>
      <c r="I25" s="242"/>
      <c r="J25" s="242"/>
      <c r="K25" s="242"/>
      <c r="L25" s="242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</row>
    <row r="26" spans="1:34" x14ac:dyDescent="0.2">
      <c r="A26" s="104"/>
      <c r="B26" s="104"/>
      <c r="C26" s="175" t="s">
        <v>403</v>
      </c>
      <c r="D26" s="181" t="s">
        <v>110</v>
      </c>
      <c r="E26" s="249">
        <v>0</v>
      </c>
      <c r="F26" s="249">
        <v>0</v>
      </c>
      <c r="G26" s="249">
        <v>0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</row>
    <row r="27" spans="1:34" x14ac:dyDescent="0.2">
      <c r="A27" s="104"/>
      <c r="B27" s="104"/>
      <c r="C27" s="178" t="s">
        <v>233</v>
      </c>
      <c r="D27" s="179" t="s">
        <v>112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</row>
    <row r="28" spans="1:34" x14ac:dyDescent="0.2">
      <c r="A28" s="104"/>
      <c r="B28" s="104"/>
      <c r="C28" s="178" t="s">
        <v>234</v>
      </c>
      <c r="D28" s="179" t="s">
        <v>206</v>
      </c>
      <c r="E28" s="228"/>
      <c r="F28" s="228"/>
      <c r="G28" s="228"/>
      <c r="H28" s="228"/>
      <c r="I28" s="228"/>
      <c r="J28" s="228"/>
      <c r="K28" s="228"/>
      <c r="L28" s="228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</row>
    <row r="29" spans="1:34" x14ac:dyDescent="0.2">
      <c r="A29" s="104"/>
      <c r="B29" s="104"/>
      <c r="C29" s="250" t="s">
        <v>228</v>
      </c>
      <c r="D29" s="251" t="s">
        <v>207</v>
      </c>
      <c r="E29" s="205">
        <v>0</v>
      </c>
      <c r="F29" s="205">
        <v>0</v>
      </c>
      <c r="G29" s="205">
        <v>0</v>
      </c>
      <c r="H29" s="205">
        <v>0</v>
      </c>
      <c r="I29" s="205">
        <v>0</v>
      </c>
      <c r="J29" s="205">
        <v>0</v>
      </c>
      <c r="K29" s="205">
        <v>0</v>
      </c>
      <c r="L29" s="205"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1:34" x14ac:dyDescent="0.2">
      <c r="A30" s="104"/>
      <c r="B30" s="104"/>
      <c r="C30" s="252" t="s">
        <v>229</v>
      </c>
      <c r="D30" s="253" t="s">
        <v>114</v>
      </c>
      <c r="E30" s="254">
        <v>0</v>
      </c>
      <c r="F30" s="254">
        <v>0</v>
      </c>
      <c r="G30" s="254">
        <v>0</v>
      </c>
      <c r="H30" s="254">
        <v>0</v>
      </c>
      <c r="I30" s="254">
        <v>0</v>
      </c>
      <c r="J30" s="254">
        <v>0</v>
      </c>
      <c r="K30" s="254">
        <v>0</v>
      </c>
      <c r="L30" s="254"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</row>
    <row r="31" spans="1:34" x14ac:dyDescent="0.2">
      <c r="A31" s="104"/>
      <c r="B31" s="104"/>
      <c r="C31" s="183" t="s">
        <v>236</v>
      </c>
      <c r="D31" s="184" t="s">
        <v>121</v>
      </c>
      <c r="E31" s="160">
        <v>0</v>
      </c>
      <c r="F31" s="160">
        <v>0</v>
      </c>
      <c r="G31" s="160">
        <v>0</v>
      </c>
      <c r="H31" s="160">
        <v>3045</v>
      </c>
      <c r="I31" s="160">
        <v>412</v>
      </c>
      <c r="J31" s="160">
        <v>-584</v>
      </c>
      <c r="K31" s="160">
        <v>-10019</v>
      </c>
      <c r="L31" s="160">
        <v>-218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</row>
    <row r="32" spans="1:34" x14ac:dyDescent="0.2">
      <c r="A32" s="104"/>
      <c r="B32" s="104"/>
      <c r="C32" s="183" t="s">
        <v>237</v>
      </c>
      <c r="D32" s="184" t="s">
        <v>238</v>
      </c>
      <c r="E32" s="225"/>
      <c r="F32" s="225"/>
      <c r="G32" s="225"/>
      <c r="H32" s="225"/>
      <c r="I32" s="225"/>
      <c r="J32" s="225"/>
      <c r="K32" s="225"/>
      <c r="L32" s="225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</row>
    <row r="33" spans="1:34" ht="10.8" thickBot="1" x14ac:dyDescent="0.25">
      <c r="A33" s="104"/>
      <c r="B33" s="104"/>
      <c r="C33" s="110" t="s">
        <v>239</v>
      </c>
      <c r="D33" s="185" t="s">
        <v>240</v>
      </c>
      <c r="E33" s="226"/>
      <c r="F33" s="226"/>
      <c r="G33" s="226"/>
      <c r="H33" s="226"/>
      <c r="I33" s="226"/>
      <c r="J33" s="226"/>
      <c r="K33" s="226"/>
      <c r="L33" s="226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</row>
    <row r="34" spans="1:34" ht="20.25" customHeight="1" x14ac:dyDescent="0.2">
      <c r="A34" s="104"/>
      <c r="B34" s="104"/>
      <c r="C34" s="359" t="s">
        <v>523</v>
      </c>
      <c r="D34" s="359"/>
      <c r="E34" s="359"/>
      <c r="F34" s="359"/>
      <c r="G34" s="359"/>
      <c r="H34" s="359"/>
      <c r="I34" s="359"/>
      <c r="J34" s="359"/>
      <c r="K34" s="359"/>
      <c r="L34" s="359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</row>
    <row r="35" spans="1:34" x14ac:dyDescent="0.2">
      <c r="A35" s="104"/>
      <c r="B35" s="104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34" x14ac:dyDescent="0.2">
      <c r="A36" s="104"/>
      <c r="B36" s="104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</row>
    <row r="37" spans="1:34" x14ac:dyDescent="0.2">
      <c r="A37" s="104"/>
      <c r="B37" s="104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</row>
    <row r="38" spans="1:34" x14ac:dyDescent="0.2">
      <c r="A38" s="104"/>
      <c r="B38" s="104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</row>
    <row r="39" spans="1:34" x14ac:dyDescent="0.2">
      <c r="A39" s="104"/>
      <c r="B39" s="10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</row>
    <row r="40" spans="1:34" x14ac:dyDescent="0.2">
      <c r="A40" s="104"/>
      <c r="B40" s="104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</row>
    <row r="41" spans="1:34" x14ac:dyDescent="0.2">
      <c r="A41" s="104"/>
      <c r="B41" s="104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</row>
    <row r="42" spans="1:34" x14ac:dyDescent="0.2">
      <c r="A42" s="104"/>
      <c r="B42" s="104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</row>
    <row r="43" spans="1:34" x14ac:dyDescent="0.2">
      <c r="A43" s="104"/>
      <c r="B43" s="104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</row>
    <row r="44" spans="1:34" x14ac:dyDescent="0.2">
      <c r="A44" s="104"/>
      <c r="B44" s="10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1:34" x14ac:dyDescent="0.2">
      <c r="A45" s="104"/>
      <c r="B45" s="104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</row>
    <row r="46" spans="1:34" x14ac:dyDescent="0.2">
      <c r="A46" s="104"/>
      <c r="B46" s="104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</row>
    <row r="47" spans="1:34" x14ac:dyDescent="0.2">
      <c r="A47" s="104"/>
      <c r="B47" s="104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</row>
    <row r="48" spans="1:34" x14ac:dyDescent="0.2">
      <c r="A48" s="104"/>
      <c r="B48" s="104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</row>
    <row r="49" spans="1:34" x14ac:dyDescent="0.2">
      <c r="A49" s="104"/>
      <c r="B49" s="104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</row>
    <row r="50" spans="1:34" x14ac:dyDescent="0.2">
      <c r="A50" s="104"/>
      <c r="B50" s="104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</row>
    <row r="51" spans="1:34" x14ac:dyDescent="0.2">
      <c r="A51" s="104"/>
      <c r="B51" s="10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</row>
    <row r="52" spans="1:34" x14ac:dyDescent="0.2">
      <c r="A52" s="104"/>
      <c r="B52" s="10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</row>
    <row r="53" spans="1:34" x14ac:dyDescent="0.2">
      <c r="A53" s="104"/>
      <c r="B53" s="104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</row>
    <row r="54" spans="1:34" x14ac:dyDescent="0.2">
      <c r="A54" s="104"/>
      <c r="B54" s="104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</row>
    <row r="55" spans="1:34" x14ac:dyDescent="0.2">
      <c r="A55" s="104"/>
      <c r="B55" s="104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</row>
    <row r="56" spans="1:34" x14ac:dyDescent="0.2">
      <c r="A56" s="104"/>
      <c r="B56" s="104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</row>
    <row r="57" spans="1:34" x14ac:dyDescent="0.2">
      <c r="A57" s="104"/>
      <c r="B57" s="104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</row>
    <row r="58" spans="1:34" x14ac:dyDescent="0.2">
      <c r="A58" s="104"/>
      <c r="B58" s="104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spans="1:34" x14ac:dyDescent="0.2">
      <c r="A59" s="104"/>
      <c r="B59" s="104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</row>
    <row r="60" spans="1:34" x14ac:dyDescent="0.2">
      <c r="A60" s="104"/>
      <c r="B60" s="104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</row>
    <row r="61" spans="1:34" x14ac:dyDescent="0.2">
      <c r="A61" s="104"/>
      <c r="B61" s="104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</row>
    <row r="62" spans="1:34" x14ac:dyDescent="0.2">
      <c r="A62" s="104"/>
      <c r="B62" s="104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</row>
    <row r="63" spans="1:34" x14ac:dyDescent="0.2">
      <c r="A63" s="104"/>
      <c r="B63" s="104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</row>
    <row r="64" spans="1:34" x14ac:dyDescent="0.2">
      <c r="A64" s="104"/>
      <c r="B64" s="104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</row>
    <row r="65" spans="1:34" x14ac:dyDescent="0.2">
      <c r="A65" s="104"/>
      <c r="B65" s="104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spans="1:34" x14ac:dyDescent="0.2">
      <c r="A66" s="104"/>
      <c r="B66" s="104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</row>
    <row r="67" spans="1:34" x14ac:dyDescent="0.2">
      <c r="A67" s="104"/>
      <c r="B67" s="104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</row>
    <row r="68" spans="1:34" x14ac:dyDescent="0.2">
      <c r="A68" s="104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</row>
    <row r="69" spans="1:34" x14ac:dyDescent="0.2">
      <c r="A69" s="104"/>
      <c r="B69" s="104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1:34" x14ac:dyDescent="0.2">
      <c r="A70" s="104"/>
      <c r="B70" s="104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</row>
    <row r="71" spans="1:34" x14ac:dyDescent="0.2">
      <c r="A71" s="104"/>
      <c r="B71" s="104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</row>
    <row r="72" spans="1:34" x14ac:dyDescent="0.2">
      <c r="A72" s="104"/>
      <c r="B72" s="104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</row>
    <row r="73" spans="1:34" x14ac:dyDescent="0.2">
      <c r="A73" s="104"/>
      <c r="B73" s="104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</row>
    <row r="74" spans="1:34" x14ac:dyDescent="0.2">
      <c r="A74" s="104"/>
      <c r="B74" s="104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</row>
    <row r="75" spans="1:34" x14ac:dyDescent="0.2">
      <c r="A75" s="104"/>
      <c r="B75" s="104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spans="1:34" x14ac:dyDescent="0.2">
      <c r="A76" s="104"/>
      <c r="B76" s="104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spans="1:34" x14ac:dyDescent="0.2">
      <c r="A77" s="104"/>
      <c r="B77" s="104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spans="1:34" x14ac:dyDescent="0.2">
      <c r="A78" s="104"/>
      <c r="B78" s="104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spans="1:34" x14ac:dyDescent="0.2">
      <c r="A79" s="104"/>
      <c r="B79" s="104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1:34" x14ac:dyDescent="0.2">
      <c r="A80" s="104"/>
      <c r="B80" s="104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1:34" x14ac:dyDescent="0.2">
      <c r="A81" s="104"/>
      <c r="B81" s="104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spans="1:34" x14ac:dyDescent="0.2">
      <c r="A82" s="104"/>
      <c r="B82" s="104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1:34" x14ac:dyDescent="0.2">
      <c r="A83" s="104"/>
      <c r="B83" s="104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</row>
    <row r="84" spans="1:34" x14ac:dyDescent="0.2">
      <c r="A84" s="104"/>
      <c r="B84" s="104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</row>
    <row r="85" spans="1:34" x14ac:dyDescent="0.2">
      <c r="A85" s="104"/>
      <c r="B85" s="104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</row>
    <row r="86" spans="1:34" x14ac:dyDescent="0.2">
      <c r="A86" s="104"/>
      <c r="B86" s="104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</row>
    <row r="87" spans="1:34" x14ac:dyDescent="0.2">
      <c r="A87" s="104"/>
      <c r="B87" s="104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</row>
    <row r="88" spans="1:34" x14ac:dyDescent="0.2">
      <c r="A88" s="104"/>
      <c r="B88" s="104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</row>
    <row r="89" spans="1:34" x14ac:dyDescent="0.2">
      <c r="A89" s="104"/>
      <c r="B89" s="104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</row>
    <row r="90" spans="1:34" x14ac:dyDescent="0.2">
      <c r="A90" s="104"/>
      <c r="B90" s="104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spans="1:34" x14ac:dyDescent="0.2">
      <c r="A91" s="104"/>
      <c r="B91" s="10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spans="1:34" x14ac:dyDescent="0.2">
      <c r="A92" s="104"/>
      <c r="B92" s="104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1:34" x14ac:dyDescent="0.2">
      <c r="A93" s="104"/>
      <c r="B93" s="104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</row>
    <row r="94" spans="1:34" x14ac:dyDescent="0.2">
      <c r="A94" s="104"/>
      <c r="B94" s="104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</row>
    <row r="95" spans="1:34" x14ac:dyDescent="0.2">
      <c r="A95" s="104"/>
      <c r="B95" s="104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</row>
    <row r="96" spans="1:34" x14ac:dyDescent="0.2">
      <c r="A96" s="104"/>
      <c r="B96" s="104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spans="1:34" x14ac:dyDescent="0.2">
      <c r="A97" s="104"/>
      <c r="B97" s="104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</row>
    <row r="98" spans="1:34" x14ac:dyDescent="0.2">
      <c r="A98" s="104"/>
      <c r="B98" s="104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</row>
    <row r="99" spans="1:34" x14ac:dyDescent="0.2">
      <c r="A99" s="104"/>
      <c r="B99" s="104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</row>
    <row r="100" spans="1:34" ht="10.8" thickBot="1" x14ac:dyDescent="0.25">
      <c r="A100" s="104"/>
      <c r="B100" s="104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AE68"/>
  <sheetViews>
    <sheetView zoomScale="130" zoomScaleNormal="130" workbookViewId="0">
      <pane xSplit="2" ySplit="1" topLeftCell="C2" activePane="bottomRight" state="frozen"/>
      <selection activeCell="D19" sqref="D19"/>
      <selection pane="topRight" activeCell="D19" sqref="D19"/>
      <selection pane="bottomLeft" activeCell="D19" sqref="D19"/>
      <selection pane="bottomRight" activeCell="G14" sqref="G14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8" style="124" customWidth="1"/>
    <col min="4" max="4" width="7" style="124" bestFit="1" customWidth="1"/>
    <col min="5" max="5" width="8.42578125" style="124" hidden="1" customWidth="1"/>
    <col min="6" max="6" width="8.140625" style="124" hidden="1" customWidth="1"/>
    <col min="7" max="11" width="18.42578125" style="124" customWidth="1"/>
    <col min="12" max="12" width="3.85546875" style="3" customWidth="1"/>
    <col min="13" max="16384" width="9" style="3"/>
  </cols>
  <sheetData>
    <row r="1" spans="1:31" ht="18.75" customHeight="1" thickBot="1" x14ac:dyDescent="0.25">
      <c r="A1" s="107" t="s">
        <v>36</v>
      </c>
      <c r="C1" s="122"/>
      <c r="D1" s="122"/>
      <c r="E1" s="122"/>
      <c r="F1" s="122"/>
      <c r="G1" s="122"/>
      <c r="H1" s="122"/>
      <c r="I1" s="122"/>
      <c r="J1" s="122"/>
      <c r="K1" s="122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x14ac:dyDescent="0.2">
      <c r="A2" s="104"/>
      <c r="B2" s="104"/>
      <c r="C2" s="23" t="s">
        <v>517</v>
      </c>
      <c r="D2" s="122"/>
      <c r="E2" s="122"/>
      <c r="F2" s="122"/>
      <c r="G2" s="122"/>
      <c r="H2" s="122"/>
      <c r="I2" s="122"/>
      <c r="J2" s="122"/>
      <c r="K2" s="122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x14ac:dyDescent="0.2">
      <c r="A3" s="104"/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ht="15" customHeight="1" x14ac:dyDescent="0.2">
      <c r="A4" s="104"/>
      <c r="B4" s="104"/>
      <c r="C4" s="108"/>
      <c r="D4" s="109"/>
      <c r="E4" s="109"/>
      <c r="F4" s="109"/>
      <c r="G4" s="358" t="s">
        <v>405</v>
      </c>
      <c r="H4" s="358"/>
      <c r="I4" s="358"/>
      <c r="J4" s="358"/>
      <c r="K4" s="111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ht="31.2" thickBot="1" x14ac:dyDescent="0.25">
      <c r="A5" s="104"/>
      <c r="B5" s="104"/>
      <c r="C5" s="105" t="s">
        <v>510</v>
      </c>
      <c r="D5" s="105"/>
      <c r="E5" s="244"/>
      <c r="F5" s="244"/>
      <c r="G5" s="221" t="s">
        <v>241</v>
      </c>
      <c r="H5" s="221" t="s">
        <v>242</v>
      </c>
      <c r="I5" s="221" t="s">
        <v>243</v>
      </c>
      <c r="J5" s="221" t="s">
        <v>244</v>
      </c>
      <c r="K5" s="222" t="s">
        <v>245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x14ac:dyDescent="0.2">
      <c r="A6" s="104"/>
      <c r="B6" s="104"/>
      <c r="C6" s="190"/>
      <c r="D6" s="240"/>
      <c r="E6" s="174" t="s">
        <v>224</v>
      </c>
      <c r="F6" s="174" t="s">
        <v>225</v>
      </c>
      <c r="G6" s="245" t="s">
        <v>246</v>
      </c>
      <c r="H6" s="245" t="s">
        <v>247</v>
      </c>
      <c r="I6" s="245" t="s">
        <v>248</v>
      </c>
      <c r="J6" s="245" t="s">
        <v>249</v>
      </c>
      <c r="K6" s="246" t="s">
        <v>250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x14ac:dyDescent="0.2">
      <c r="A7" s="104"/>
      <c r="B7" s="104"/>
      <c r="C7" s="183" t="s">
        <v>221</v>
      </c>
      <c r="D7" s="184"/>
      <c r="E7" s="223"/>
      <c r="F7" s="223"/>
      <c r="G7" s="247"/>
      <c r="H7" s="247"/>
      <c r="I7" s="247"/>
      <c r="J7" s="247"/>
      <c r="K7" s="248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x14ac:dyDescent="0.2">
      <c r="A8" s="104"/>
      <c r="B8" s="104"/>
      <c r="C8" s="175" t="s">
        <v>403</v>
      </c>
      <c r="D8" s="181" t="s">
        <v>55</v>
      </c>
      <c r="E8" s="177" t="e">
        <v>#REF!</v>
      </c>
      <c r="F8" s="177" t="e">
        <v>#REF!</v>
      </c>
      <c r="G8" s="255"/>
      <c r="H8" s="255"/>
      <c r="I8" s="255"/>
      <c r="J8" s="255"/>
      <c r="K8" s="256">
        <v>288712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31" x14ac:dyDescent="0.2">
      <c r="A9" s="104"/>
      <c r="B9" s="104"/>
      <c r="C9" s="178" t="s">
        <v>226</v>
      </c>
      <c r="D9" s="179" t="s">
        <v>57</v>
      </c>
      <c r="E9" s="144" t="e">
        <v>#REF!</v>
      </c>
      <c r="F9" s="144" t="e">
        <v>#REF!</v>
      </c>
      <c r="G9" s="232"/>
      <c r="H9" s="232"/>
      <c r="I9" s="232"/>
      <c r="J9" s="232"/>
      <c r="K9" s="143">
        <v>6713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31" x14ac:dyDescent="0.2">
      <c r="A10" s="104"/>
      <c r="B10" s="104"/>
      <c r="C10" s="178" t="s">
        <v>227</v>
      </c>
      <c r="D10" s="179" t="s">
        <v>59</v>
      </c>
      <c r="E10" s="228"/>
      <c r="F10" s="228"/>
      <c r="G10" s="144">
        <v>0</v>
      </c>
      <c r="H10" s="144">
        <v>6207</v>
      </c>
      <c r="I10" s="144">
        <v>0</v>
      </c>
      <c r="J10" s="144">
        <v>12644</v>
      </c>
      <c r="K10" s="143">
        <v>18851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</row>
    <row r="11" spans="1:31" x14ac:dyDescent="0.2">
      <c r="A11" s="104"/>
      <c r="B11" s="104"/>
      <c r="C11" s="250" t="s">
        <v>228</v>
      </c>
      <c r="D11" s="251" t="s">
        <v>60</v>
      </c>
      <c r="E11" s="205" t="e">
        <v>#REF!</v>
      </c>
      <c r="F11" s="205" t="e">
        <v>#REF!</v>
      </c>
      <c r="G11" s="205">
        <v>0</v>
      </c>
      <c r="H11" s="205">
        <v>5902</v>
      </c>
      <c r="I11" s="205">
        <v>-7</v>
      </c>
      <c r="J11" s="205">
        <v>14892</v>
      </c>
      <c r="K11" s="216">
        <v>306597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x14ac:dyDescent="0.2">
      <c r="A12" s="104"/>
      <c r="B12" s="104"/>
      <c r="C12" s="180" t="s">
        <v>229</v>
      </c>
      <c r="D12" s="181" t="s">
        <v>71</v>
      </c>
      <c r="E12" s="249" t="e">
        <v>#REF!</v>
      </c>
      <c r="F12" s="249" t="e">
        <v>#REF!</v>
      </c>
      <c r="G12" s="249">
        <v>0</v>
      </c>
      <c r="H12" s="249">
        <v>305</v>
      </c>
      <c r="I12" s="249">
        <v>7</v>
      </c>
      <c r="J12" s="249">
        <v>-2248</v>
      </c>
      <c r="K12" s="256">
        <v>7679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x14ac:dyDescent="0.2">
      <c r="A13" s="104"/>
      <c r="B13" s="104"/>
      <c r="C13" s="183" t="s">
        <v>230</v>
      </c>
      <c r="D13" s="184"/>
      <c r="E13" s="242"/>
      <c r="F13" s="242"/>
      <c r="G13" s="242"/>
      <c r="H13" s="242"/>
      <c r="I13" s="242"/>
      <c r="J13" s="242"/>
      <c r="K13" s="192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x14ac:dyDescent="0.2">
      <c r="A14" s="104"/>
      <c r="B14" s="104"/>
      <c r="C14" s="180" t="s">
        <v>403</v>
      </c>
      <c r="D14" s="181" t="s">
        <v>73</v>
      </c>
      <c r="E14" s="182" t="e">
        <v>#REF!</v>
      </c>
      <c r="F14" s="182" t="e">
        <v>#REF!</v>
      </c>
      <c r="G14" s="255"/>
      <c r="H14" s="255"/>
      <c r="I14" s="255"/>
      <c r="J14" s="255"/>
      <c r="K14" s="186">
        <v>246849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x14ac:dyDescent="0.2">
      <c r="A15" s="104"/>
      <c r="B15" s="104"/>
      <c r="C15" s="178" t="s">
        <v>226</v>
      </c>
      <c r="D15" s="179" t="s">
        <v>75</v>
      </c>
      <c r="E15" s="144" t="e">
        <v>#REF!</v>
      </c>
      <c r="F15" s="144" t="e">
        <v>#REF!</v>
      </c>
      <c r="G15" s="232"/>
      <c r="H15" s="232"/>
      <c r="I15" s="232"/>
      <c r="J15" s="232"/>
      <c r="K15" s="143">
        <v>6713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</row>
    <row r="16" spans="1:31" x14ac:dyDescent="0.2">
      <c r="A16" s="104"/>
      <c r="B16" s="104"/>
      <c r="C16" s="178" t="s">
        <v>227</v>
      </c>
      <c r="D16" s="179" t="s">
        <v>77</v>
      </c>
      <c r="E16" s="228"/>
      <c r="F16" s="228"/>
      <c r="G16" s="144">
        <v>0</v>
      </c>
      <c r="H16" s="144">
        <v>-624</v>
      </c>
      <c r="I16" s="144">
        <v>0</v>
      </c>
      <c r="J16" s="144">
        <v>1972</v>
      </c>
      <c r="K16" s="143">
        <v>1348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</row>
    <row r="17" spans="1:31" x14ac:dyDescent="0.2">
      <c r="A17" s="104"/>
      <c r="B17" s="104"/>
      <c r="C17" s="250" t="s">
        <v>228</v>
      </c>
      <c r="D17" s="251" t="s">
        <v>79</v>
      </c>
      <c r="E17" s="205" t="e">
        <v>#REF!</v>
      </c>
      <c r="F17" s="205" t="e">
        <v>#REF!</v>
      </c>
      <c r="G17" s="205">
        <v>0</v>
      </c>
      <c r="H17" s="205">
        <v>-588</v>
      </c>
      <c r="I17" s="205">
        <v>-4</v>
      </c>
      <c r="J17" s="205">
        <v>4640</v>
      </c>
      <c r="K17" s="216">
        <v>245915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1:31" x14ac:dyDescent="0.2">
      <c r="A18" s="104"/>
      <c r="B18" s="104"/>
      <c r="C18" s="180" t="s">
        <v>229</v>
      </c>
      <c r="D18" s="181" t="s">
        <v>88</v>
      </c>
      <c r="E18" s="249" t="e">
        <v>#REF!</v>
      </c>
      <c r="F18" s="249" t="e">
        <v>#REF!</v>
      </c>
      <c r="G18" s="249">
        <v>0</v>
      </c>
      <c r="H18" s="249">
        <v>-36</v>
      </c>
      <c r="I18" s="249">
        <v>4</v>
      </c>
      <c r="J18" s="249">
        <v>-2668</v>
      </c>
      <c r="K18" s="256">
        <v>8995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x14ac:dyDescent="0.2">
      <c r="A19" s="104"/>
      <c r="B19" s="104"/>
      <c r="C19" s="183" t="s">
        <v>231</v>
      </c>
      <c r="D19" s="184"/>
      <c r="E19" s="242"/>
      <c r="F19" s="242"/>
      <c r="G19" s="242"/>
      <c r="H19" s="242"/>
      <c r="I19" s="242"/>
      <c r="J19" s="242"/>
      <c r="K19" s="192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x14ac:dyDescent="0.2">
      <c r="A20" s="104"/>
      <c r="B20" s="104"/>
      <c r="C20" s="180" t="s">
        <v>403</v>
      </c>
      <c r="D20" s="181" t="s">
        <v>90</v>
      </c>
      <c r="E20" s="249" t="e">
        <v>#REF!</v>
      </c>
      <c r="F20" s="249" t="e">
        <v>#REF!</v>
      </c>
      <c r="G20" s="255"/>
      <c r="H20" s="255"/>
      <c r="I20" s="255"/>
      <c r="J20" s="255"/>
      <c r="K20" s="256">
        <v>177737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x14ac:dyDescent="0.2">
      <c r="A21" s="104"/>
      <c r="B21" s="104"/>
      <c r="C21" s="178" t="s">
        <v>226</v>
      </c>
      <c r="D21" s="179" t="s">
        <v>92</v>
      </c>
      <c r="E21" s="144" t="e">
        <v>#REF!</v>
      </c>
      <c r="F21" s="144" t="e">
        <v>#REF!</v>
      </c>
      <c r="G21" s="232"/>
      <c r="H21" s="232"/>
      <c r="I21" s="232"/>
      <c r="J21" s="232"/>
      <c r="K21" s="143">
        <v>-3522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x14ac:dyDescent="0.2">
      <c r="A22" s="104"/>
      <c r="B22" s="104"/>
      <c r="C22" s="178" t="s">
        <v>227</v>
      </c>
      <c r="D22" s="179" t="s">
        <v>94</v>
      </c>
      <c r="E22" s="228"/>
      <c r="F22" s="228"/>
      <c r="G22" s="144">
        <v>0</v>
      </c>
      <c r="H22" s="144">
        <v>-149</v>
      </c>
      <c r="I22" s="144">
        <v>11</v>
      </c>
      <c r="J22" s="144">
        <v>890</v>
      </c>
      <c r="K22" s="143">
        <v>752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x14ac:dyDescent="0.2">
      <c r="A23" s="104"/>
      <c r="B23" s="104"/>
      <c r="C23" s="250" t="s">
        <v>228</v>
      </c>
      <c r="D23" s="251" t="s">
        <v>96</v>
      </c>
      <c r="E23" s="205" t="e">
        <v>#REF!</v>
      </c>
      <c r="F23" s="205" t="e">
        <v>#REF!</v>
      </c>
      <c r="G23" s="205">
        <v>0</v>
      </c>
      <c r="H23" s="205">
        <v>-142</v>
      </c>
      <c r="I23" s="205">
        <v>9</v>
      </c>
      <c r="J23" s="205">
        <v>855</v>
      </c>
      <c r="K23" s="216">
        <v>167953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1" x14ac:dyDescent="0.2">
      <c r="A24" s="104"/>
      <c r="B24" s="104"/>
      <c r="C24" s="180" t="s">
        <v>229</v>
      </c>
      <c r="D24" s="181" t="s">
        <v>108</v>
      </c>
      <c r="E24" s="249" t="e">
        <v>#REF!</v>
      </c>
      <c r="F24" s="249" t="e">
        <v>#REF!</v>
      </c>
      <c r="G24" s="249">
        <v>0</v>
      </c>
      <c r="H24" s="249">
        <v>-7</v>
      </c>
      <c r="I24" s="249">
        <v>2</v>
      </c>
      <c r="J24" s="249">
        <v>35</v>
      </c>
      <c r="K24" s="256">
        <v>7014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1" x14ac:dyDescent="0.2">
      <c r="A25" s="104"/>
      <c r="B25" s="104"/>
      <c r="C25" s="183" t="s">
        <v>232</v>
      </c>
      <c r="D25" s="184"/>
      <c r="E25" s="242"/>
      <c r="F25" s="242"/>
      <c r="G25" s="242"/>
      <c r="H25" s="242"/>
      <c r="I25" s="242"/>
      <c r="J25" s="242"/>
      <c r="K25" s="192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x14ac:dyDescent="0.2">
      <c r="A26" s="104"/>
      <c r="B26" s="104"/>
      <c r="C26" s="180" t="s">
        <v>403</v>
      </c>
      <c r="D26" s="181" t="s">
        <v>110</v>
      </c>
      <c r="E26" s="249" t="e">
        <v>#REF!</v>
      </c>
      <c r="F26" s="249" t="e">
        <v>#REF!</v>
      </c>
      <c r="G26" s="255"/>
      <c r="H26" s="255"/>
      <c r="I26" s="255"/>
      <c r="J26" s="255"/>
      <c r="K26" s="256">
        <v>0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1:31" x14ac:dyDescent="0.2">
      <c r="A27" s="104"/>
      <c r="B27" s="104"/>
      <c r="C27" s="178" t="s">
        <v>233</v>
      </c>
      <c r="D27" s="179" t="s">
        <v>112</v>
      </c>
      <c r="E27" s="144" t="e">
        <v>#REF!</v>
      </c>
      <c r="F27" s="144" t="e">
        <v>#REF!</v>
      </c>
      <c r="G27" s="232"/>
      <c r="H27" s="232"/>
      <c r="I27" s="232"/>
      <c r="J27" s="232"/>
      <c r="K27" s="143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x14ac:dyDescent="0.2">
      <c r="A28" s="104"/>
      <c r="B28" s="104"/>
      <c r="C28" s="178" t="s">
        <v>234</v>
      </c>
      <c r="D28" s="179" t="s">
        <v>206</v>
      </c>
      <c r="E28" s="228"/>
      <c r="F28" s="228"/>
      <c r="G28" s="144">
        <v>0</v>
      </c>
      <c r="H28" s="144">
        <v>0</v>
      </c>
      <c r="I28" s="144">
        <v>0</v>
      </c>
      <c r="J28" s="144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x14ac:dyDescent="0.2">
      <c r="A29" s="104"/>
      <c r="B29" s="104"/>
      <c r="C29" s="250" t="s">
        <v>235</v>
      </c>
      <c r="D29" s="251" t="s">
        <v>207</v>
      </c>
      <c r="E29" s="205" t="e">
        <v>#REF!</v>
      </c>
      <c r="F29" s="205" t="e">
        <v>#REF!</v>
      </c>
      <c r="G29" s="205">
        <v>0</v>
      </c>
      <c r="H29" s="205">
        <v>0</v>
      </c>
      <c r="I29" s="205">
        <v>0</v>
      </c>
      <c r="J29" s="205">
        <v>0</v>
      </c>
      <c r="K29" s="216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04"/>
      <c r="B30" s="104"/>
      <c r="C30" s="180" t="s">
        <v>229</v>
      </c>
      <c r="D30" s="181" t="s">
        <v>114</v>
      </c>
      <c r="E30" s="254" t="e">
        <v>#REF!</v>
      </c>
      <c r="F30" s="254" t="e">
        <v>#REF!</v>
      </c>
      <c r="G30" s="249">
        <v>0</v>
      </c>
      <c r="H30" s="249">
        <v>0</v>
      </c>
      <c r="I30" s="249">
        <v>0</v>
      </c>
      <c r="J30" s="249">
        <v>0</v>
      </c>
      <c r="K30" s="256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x14ac:dyDescent="0.2">
      <c r="A31" s="104"/>
      <c r="B31" s="104"/>
      <c r="C31" s="183" t="s">
        <v>236</v>
      </c>
      <c r="D31" s="184" t="s">
        <v>121</v>
      </c>
      <c r="E31" s="160" t="e">
        <v>#REF!</v>
      </c>
      <c r="F31" s="160" t="e">
        <v>#REF!</v>
      </c>
      <c r="G31" s="160">
        <v>0</v>
      </c>
      <c r="H31" s="160">
        <v>-392</v>
      </c>
      <c r="I31" s="160">
        <v>2</v>
      </c>
      <c r="J31" s="160">
        <v>-2884</v>
      </c>
      <c r="K31" s="158">
        <v>-10638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1" x14ac:dyDescent="0.2">
      <c r="A32" s="104"/>
      <c r="B32" s="104"/>
      <c r="C32" s="183" t="s">
        <v>237</v>
      </c>
      <c r="D32" s="184" t="s">
        <v>238</v>
      </c>
      <c r="E32" s="225"/>
      <c r="F32" s="225"/>
      <c r="G32" s="225"/>
      <c r="H32" s="225"/>
      <c r="I32" s="225"/>
      <c r="J32" s="225"/>
      <c r="K32" s="158">
        <v>3201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 ht="10.8" thickBot="1" x14ac:dyDescent="0.25">
      <c r="A33" s="104"/>
      <c r="B33" s="104"/>
      <c r="C33" s="110" t="s">
        <v>239</v>
      </c>
      <c r="D33" s="185" t="s">
        <v>240</v>
      </c>
      <c r="E33" s="226"/>
      <c r="F33" s="226"/>
      <c r="G33" s="226"/>
      <c r="H33" s="226"/>
      <c r="I33" s="226"/>
      <c r="J33" s="226"/>
      <c r="K33" s="187">
        <v>-7437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x14ac:dyDescent="0.2">
      <c r="A34" s="104"/>
      <c r="B34" s="104"/>
      <c r="C34" s="360"/>
      <c r="D34" s="360"/>
      <c r="E34" s="360"/>
      <c r="F34" s="360"/>
      <c r="G34" s="360"/>
      <c r="H34" s="360"/>
      <c r="I34" s="360"/>
      <c r="J34" s="360"/>
      <c r="K34" s="360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x14ac:dyDescent="0.2">
      <c r="A35" s="104"/>
      <c r="B35" s="104"/>
      <c r="C35" s="122"/>
      <c r="D35" s="122"/>
      <c r="E35" s="122"/>
      <c r="F35" s="122"/>
      <c r="G35" s="122"/>
      <c r="H35" s="122"/>
      <c r="I35" s="122"/>
      <c r="J35" s="122"/>
      <c r="K35" s="122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 x14ac:dyDescent="0.2">
      <c r="A36" s="104"/>
      <c r="B36" s="104"/>
      <c r="C36" s="122"/>
      <c r="D36" s="122"/>
      <c r="E36" s="122"/>
      <c r="F36" s="122"/>
      <c r="G36" s="122"/>
      <c r="H36" s="122"/>
      <c r="I36" s="122"/>
      <c r="J36" s="122"/>
      <c r="K36" s="122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 x14ac:dyDescent="0.2">
      <c r="A37" s="104"/>
      <c r="B37" s="104"/>
      <c r="C37" s="122"/>
      <c r="D37" s="122"/>
      <c r="E37" s="122"/>
      <c r="F37" s="122"/>
      <c r="G37" s="122"/>
      <c r="H37" s="122"/>
      <c r="I37" s="122"/>
      <c r="J37" s="122"/>
      <c r="K37" s="122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 x14ac:dyDescent="0.2">
      <c r="A38" s="104"/>
      <c r="B38" s="104"/>
      <c r="C38" s="122"/>
      <c r="D38" s="122"/>
      <c r="E38" s="122"/>
      <c r="F38" s="122"/>
      <c r="G38" s="122"/>
      <c r="H38" s="122"/>
      <c r="I38" s="122"/>
      <c r="J38" s="122"/>
      <c r="K38" s="122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 x14ac:dyDescent="0.2">
      <c r="A39" s="104"/>
      <c r="B39" s="104"/>
      <c r="C39" s="122"/>
      <c r="D39" s="122"/>
      <c r="E39" s="122"/>
      <c r="F39" s="122"/>
      <c r="G39" s="122"/>
      <c r="H39" s="122"/>
      <c r="I39" s="122"/>
      <c r="J39" s="122"/>
      <c r="K39" s="122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x14ac:dyDescent="0.2">
      <c r="A40" s="104"/>
      <c r="B40" s="104"/>
      <c r="C40" s="122"/>
      <c r="D40" s="122"/>
      <c r="E40" s="122"/>
      <c r="F40" s="122"/>
      <c r="G40" s="122"/>
      <c r="H40" s="122"/>
      <c r="I40" s="122"/>
      <c r="J40" s="122"/>
      <c r="K40" s="122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x14ac:dyDescent="0.2">
      <c r="A41" s="104"/>
      <c r="B41" s="104"/>
      <c r="C41" s="122"/>
      <c r="D41" s="122"/>
      <c r="E41" s="122"/>
      <c r="F41" s="122"/>
      <c r="G41" s="122"/>
      <c r="H41" s="122"/>
      <c r="I41" s="122"/>
      <c r="J41" s="122"/>
      <c r="K41" s="122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x14ac:dyDescent="0.2">
      <c r="A42" s="104"/>
      <c r="B42" s="104"/>
      <c r="C42" s="122"/>
      <c r="D42" s="122"/>
      <c r="E42" s="122"/>
      <c r="F42" s="122"/>
      <c r="G42" s="122"/>
      <c r="H42" s="122"/>
      <c r="I42" s="122"/>
      <c r="J42" s="122"/>
      <c r="K42" s="122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x14ac:dyDescent="0.2">
      <c r="A43" s="104"/>
      <c r="B43" s="104"/>
      <c r="C43" s="122"/>
      <c r="D43" s="122"/>
      <c r="E43" s="122"/>
      <c r="F43" s="122"/>
      <c r="G43" s="122"/>
      <c r="H43" s="122"/>
      <c r="I43" s="122"/>
      <c r="J43" s="122"/>
      <c r="K43" s="122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x14ac:dyDescent="0.2">
      <c r="A44" s="104"/>
      <c r="B44" s="104"/>
      <c r="C44" s="122"/>
      <c r="D44" s="122"/>
      <c r="E44" s="122"/>
      <c r="F44" s="122"/>
      <c r="G44" s="122"/>
      <c r="H44" s="122"/>
      <c r="I44" s="122"/>
      <c r="J44" s="122"/>
      <c r="K44" s="122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x14ac:dyDescent="0.2">
      <c r="A45" s="104"/>
      <c r="B45" s="104"/>
      <c r="C45" s="122"/>
      <c r="D45" s="122"/>
      <c r="E45" s="122"/>
      <c r="F45" s="122"/>
      <c r="G45" s="122"/>
      <c r="H45" s="122"/>
      <c r="I45" s="122"/>
      <c r="J45" s="122"/>
      <c r="K45" s="122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x14ac:dyDescent="0.2">
      <c r="A46" s="104"/>
      <c r="B46" s="104"/>
      <c r="C46" s="122"/>
      <c r="D46" s="122"/>
      <c r="E46" s="122"/>
      <c r="F46" s="122"/>
      <c r="G46" s="122"/>
      <c r="H46" s="122"/>
      <c r="I46" s="122"/>
      <c r="J46" s="122"/>
      <c r="K46" s="122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x14ac:dyDescent="0.2">
      <c r="A47" s="104"/>
      <c r="B47" s="104"/>
      <c r="C47" s="122"/>
      <c r="D47" s="122"/>
      <c r="E47" s="122"/>
      <c r="F47" s="122"/>
      <c r="G47" s="122"/>
      <c r="H47" s="122"/>
      <c r="I47" s="122"/>
      <c r="J47" s="122"/>
      <c r="K47" s="122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x14ac:dyDescent="0.2">
      <c r="A48" s="104"/>
      <c r="B48" s="104"/>
      <c r="C48" s="122"/>
      <c r="D48" s="122"/>
      <c r="E48" s="122"/>
      <c r="F48" s="122"/>
      <c r="G48" s="122"/>
      <c r="H48" s="122"/>
      <c r="I48" s="122"/>
      <c r="J48" s="122"/>
      <c r="K48" s="122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 x14ac:dyDescent="0.2">
      <c r="A49" s="104"/>
      <c r="B49" s="104"/>
      <c r="C49" s="122"/>
      <c r="D49" s="122"/>
      <c r="E49" s="122"/>
      <c r="F49" s="122"/>
      <c r="G49" s="122"/>
      <c r="H49" s="122"/>
      <c r="I49" s="122"/>
      <c r="J49" s="122"/>
      <c r="K49" s="122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 x14ac:dyDescent="0.2">
      <c r="A50" s="104"/>
      <c r="B50" s="104"/>
      <c r="C50" s="122"/>
      <c r="D50" s="122"/>
      <c r="E50" s="122"/>
      <c r="F50" s="122"/>
      <c r="G50" s="122"/>
      <c r="H50" s="122"/>
      <c r="I50" s="122"/>
      <c r="J50" s="122"/>
      <c r="K50" s="122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x14ac:dyDescent="0.2">
      <c r="A51" s="104"/>
      <c r="B51" s="104"/>
      <c r="C51" s="122"/>
      <c r="D51" s="122"/>
      <c r="E51" s="122"/>
      <c r="F51" s="122"/>
      <c r="G51" s="122"/>
      <c r="H51" s="122"/>
      <c r="I51" s="122"/>
      <c r="J51" s="122"/>
      <c r="K51" s="122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x14ac:dyDescent="0.2">
      <c r="A52" s="104"/>
      <c r="B52" s="104"/>
      <c r="C52" s="122"/>
      <c r="D52" s="122"/>
      <c r="E52" s="122"/>
      <c r="F52" s="122"/>
      <c r="G52" s="122"/>
      <c r="H52" s="122"/>
      <c r="I52" s="122"/>
      <c r="J52" s="122"/>
      <c r="K52" s="122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x14ac:dyDescent="0.2">
      <c r="A53" s="104"/>
      <c r="B53" s="104"/>
      <c r="C53" s="122"/>
      <c r="D53" s="122"/>
      <c r="E53" s="122"/>
      <c r="F53" s="122"/>
      <c r="G53" s="122"/>
      <c r="H53" s="122"/>
      <c r="I53" s="122"/>
      <c r="J53" s="122"/>
      <c r="K53" s="122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x14ac:dyDescent="0.2">
      <c r="A54" s="104"/>
      <c r="B54" s="104"/>
      <c r="C54" s="122"/>
      <c r="D54" s="122"/>
      <c r="E54" s="122"/>
      <c r="F54" s="122"/>
      <c r="G54" s="122"/>
      <c r="H54" s="122"/>
      <c r="I54" s="122"/>
      <c r="J54" s="122"/>
      <c r="K54" s="122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x14ac:dyDescent="0.2">
      <c r="A55" s="104"/>
      <c r="B55" s="104"/>
      <c r="C55" s="122"/>
      <c r="D55" s="122"/>
      <c r="E55" s="122"/>
      <c r="F55" s="122"/>
      <c r="G55" s="122"/>
      <c r="H55" s="122"/>
      <c r="I55" s="122"/>
      <c r="J55" s="122"/>
      <c r="K55" s="122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 x14ac:dyDescent="0.2">
      <c r="A56" s="104"/>
      <c r="B56" s="104"/>
      <c r="C56" s="122"/>
      <c r="D56" s="122"/>
      <c r="E56" s="122"/>
      <c r="F56" s="122"/>
      <c r="G56" s="122"/>
      <c r="H56" s="122"/>
      <c r="I56" s="122"/>
      <c r="J56" s="122"/>
      <c r="K56" s="122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 x14ac:dyDescent="0.2">
      <c r="A57" s="104"/>
      <c r="B57" s="104"/>
      <c r="C57" s="122"/>
      <c r="D57" s="122"/>
      <c r="E57" s="122"/>
      <c r="F57" s="122"/>
      <c r="G57" s="122"/>
      <c r="H57" s="122"/>
      <c r="I57" s="122"/>
      <c r="J57" s="122"/>
      <c r="K57" s="122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 x14ac:dyDescent="0.2">
      <c r="A58" s="104"/>
      <c r="B58" s="104"/>
      <c r="C58" s="122"/>
      <c r="D58" s="122"/>
      <c r="E58" s="122"/>
      <c r="F58" s="122"/>
      <c r="G58" s="122"/>
      <c r="H58" s="122"/>
      <c r="I58" s="122"/>
      <c r="J58" s="122"/>
      <c r="K58" s="122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x14ac:dyDescent="0.2">
      <c r="A59" s="104"/>
      <c r="B59" s="104"/>
      <c r="C59" s="122"/>
      <c r="D59" s="122"/>
      <c r="E59" s="122"/>
      <c r="F59" s="122"/>
      <c r="G59" s="122"/>
      <c r="H59" s="122"/>
      <c r="I59" s="122"/>
      <c r="J59" s="122"/>
      <c r="K59" s="122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 x14ac:dyDescent="0.2">
      <c r="A60" s="104"/>
      <c r="B60" s="104"/>
      <c r="C60" s="122"/>
      <c r="D60" s="122"/>
      <c r="E60" s="122"/>
      <c r="F60" s="122"/>
      <c r="G60" s="122"/>
      <c r="H60" s="122"/>
      <c r="I60" s="122"/>
      <c r="J60" s="122"/>
      <c r="K60" s="122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 x14ac:dyDescent="0.2">
      <c r="A61" s="104"/>
      <c r="B61" s="104"/>
      <c r="C61" s="122"/>
      <c r="D61" s="122"/>
      <c r="E61" s="122"/>
      <c r="F61" s="122"/>
      <c r="G61" s="122"/>
      <c r="H61" s="122"/>
      <c r="I61" s="122"/>
      <c r="J61" s="122"/>
      <c r="K61" s="122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 x14ac:dyDescent="0.2">
      <c r="A62" s="104"/>
      <c r="B62" s="104"/>
      <c r="C62" s="122"/>
      <c r="D62" s="122"/>
      <c r="E62" s="122"/>
      <c r="F62" s="122"/>
      <c r="G62" s="122"/>
      <c r="H62" s="122"/>
      <c r="I62" s="122"/>
      <c r="J62" s="122"/>
      <c r="K62" s="122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 x14ac:dyDescent="0.2">
      <c r="A63" s="104"/>
      <c r="B63" s="104"/>
      <c r="C63" s="122"/>
      <c r="D63" s="122"/>
      <c r="E63" s="122"/>
      <c r="F63" s="122"/>
      <c r="G63" s="122"/>
      <c r="H63" s="122"/>
      <c r="I63" s="122"/>
      <c r="J63" s="122"/>
      <c r="K63" s="122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 x14ac:dyDescent="0.2">
      <c r="A64" s="104"/>
      <c r="B64" s="104"/>
      <c r="C64" s="122"/>
      <c r="D64" s="122"/>
      <c r="E64" s="122"/>
      <c r="F64" s="122"/>
      <c r="G64" s="122"/>
      <c r="H64" s="122"/>
      <c r="I64" s="122"/>
      <c r="J64" s="122"/>
      <c r="K64" s="122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 x14ac:dyDescent="0.2">
      <c r="A65" s="104"/>
      <c r="B65" s="104"/>
      <c r="C65" s="122"/>
      <c r="D65" s="122"/>
      <c r="E65" s="122"/>
      <c r="F65" s="122"/>
      <c r="G65" s="122"/>
      <c r="H65" s="122"/>
      <c r="I65" s="122"/>
      <c r="J65" s="122"/>
      <c r="K65" s="122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 x14ac:dyDescent="0.2">
      <c r="A66" s="104"/>
      <c r="B66" s="104"/>
      <c r="C66" s="122"/>
      <c r="D66" s="122"/>
      <c r="E66" s="122"/>
      <c r="F66" s="122"/>
      <c r="G66" s="122"/>
      <c r="H66" s="122"/>
      <c r="I66" s="122"/>
      <c r="J66" s="122"/>
      <c r="K66" s="122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 x14ac:dyDescent="0.2">
      <c r="A67" s="104"/>
      <c r="B67" s="104"/>
      <c r="C67" s="122"/>
      <c r="D67" s="122"/>
      <c r="E67" s="122"/>
      <c r="F67" s="122"/>
      <c r="G67" s="122"/>
      <c r="H67" s="122"/>
      <c r="I67" s="122"/>
      <c r="J67" s="122"/>
      <c r="K67" s="122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 ht="10.8" thickBot="1" x14ac:dyDescent="0.25">
      <c r="A68" s="104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AE101"/>
  <sheetViews>
    <sheetView zoomScale="130" zoomScaleNormal="130" workbookViewId="0">
      <pane xSplit="2" ySplit="1" topLeftCell="C2" activePane="bottomRight" state="frozen"/>
      <selection activeCell="D19" sqref="D19"/>
      <selection pane="topRight" activeCell="D19" sqref="D19"/>
      <selection pane="bottomLeft" activeCell="D19" sqref="D19"/>
      <selection pane="bottomRight" activeCell="E37" sqref="E37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5.7109375" style="124" customWidth="1"/>
    <col min="4" max="4" width="6.28515625" style="124" bestFit="1" customWidth="1"/>
    <col min="5" max="5" width="14.42578125" style="124" customWidth="1"/>
    <col min="6" max="7" width="14.42578125" style="128" customWidth="1"/>
    <col min="8" max="8" width="13.85546875" style="128" customWidth="1"/>
    <col min="9" max="10" width="14.42578125" style="128" customWidth="1"/>
    <col min="11" max="11" width="17.7109375" style="124" customWidth="1"/>
    <col min="12" max="16384" width="9" style="3"/>
  </cols>
  <sheetData>
    <row r="1" spans="1:31" ht="18.75" customHeight="1" thickBot="1" x14ac:dyDescent="0.25">
      <c r="A1" s="107" t="s">
        <v>36</v>
      </c>
      <c r="C1" s="122"/>
      <c r="D1" s="122"/>
      <c r="E1" s="122"/>
      <c r="F1" s="127"/>
      <c r="G1" s="127"/>
      <c r="H1" s="127"/>
      <c r="I1" s="127"/>
      <c r="J1" s="127"/>
      <c r="K1" s="122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ht="11.25" customHeight="1" x14ac:dyDescent="0.2">
      <c r="A2" s="104"/>
      <c r="B2" s="104"/>
      <c r="C2" s="23" t="s">
        <v>516</v>
      </c>
      <c r="D2" s="122"/>
      <c r="E2" s="122"/>
      <c r="F2" s="127"/>
      <c r="G2" s="127"/>
      <c r="H2" s="127"/>
      <c r="I2" s="127"/>
      <c r="J2" s="127"/>
      <c r="K2" s="122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x14ac:dyDescent="0.2">
      <c r="A3" s="104"/>
      <c r="B3" s="104"/>
      <c r="C3" s="122"/>
      <c r="D3" s="122"/>
      <c r="E3" s="122"/>
      <c r="F3" s="127"/>
      <c r="G3" s="127"/>
      <c r="H3" s="127"/>
      <c r="I3" s="127"/>
      <c r="J3" s="127"/>
      <c r="K3" s="122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ht="31.5" customHeight="1" thickBot="1" x14ac:dyDescent="0.25">
      <c r="A4" s="104"/>
      <c r="B4" s="104"/>
      <c r="C4" s="105" t="s">
        <v>510</v>
      </c>
      <c r="D4" s="105"/>
      <c r="E4" s="112" t="s">
        <v>406</v>
      </c>
      <c r="F4" s="361" t="s">
        <v>386</v>
      </c>
      <c r="G4" s="361"/>
      <c r="H4" s="361"/>
      <c r="I4" s="361"/>
      <c r="J4" s="361"/>
      <c r="K4" s="26" t="s">
        <v>255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x14ac:dyDescent="0.2">
      <c r="A5" s="104"/>
      <c r="B5" s="104"/>
      <c r="C5" s="190"/>
      <c r="D5" s="173"/>
      <c r="E5" s="174" t="s">
        <v>176</v>
      </c>
      <c r="F5" s="348" t="s">
        <v>177</v>
      </c>
      <c r="G5" s="348" t="s">
        <v>178</v>
      </c>
      <c r="H5" s="348" t="s">
        <v>179</v>
      </c>
      <c r="I5" s="348" t="s">
        <v>180</v>
      </c>
      <c r="J5" s="348" t="s">
        <v>209</v>
      </c>
      <c r="K5" s="174" t="s">
        <v>222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ht="28.5" customHeight="1" x14ac:dyDescent="0.2">
      <c r="A6" s="104"/>
      <c r="B6" s="104"/>
      <c r="C6" s="241"/>
      <c r="D6" s="184" t="s">
        <v>183</v>
      </c>
      <c r="E6" s="227"/>
      <c r="F6" s="354" t="s">
        <v>496</v>
      </c>
      <c r="G6" s="354" t="s">
        <v>497</v>
      </c>
      <c r="H6" s="354" t="s">
        <v>506</v>
      </c>
      <c r="I6" s="354" t="s">
        <v>507</v>
      </c>
      <c r="J6" s="354" t="s">
        <v>508</v>
      </c>
      <c r="K6" s="227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x14ac:dyDescent="0.2">
      <c r="A7" s="104"/>
      <c r="B7" s="104"/>
      <c r="C7" s="109"/>
      <c r="D7" s="181" t="s">
        <v>223</v>
      </c>
      <c r="E7" s="191"/>
      <c r="F7" s="349" t="s">
        <v>224</v>
      </c>
      <c r="G7" s="349" t="s">
        <v>256</v>
      </c>
      <c r="H7" s="349" t="s">
        <v>257</v>
      </c>
      <c r="I7" s="349" t="s">
        <v>225</v>
      </c>
      <c r="J7" s="349" t="s">
        <v>246</v>
      </c>
      <c r="K7" s="191" t="s">
        <v>247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ht="11.25" customHeight="1" x14ac:dyDescent="0.2">
      <c r="A8" s="104"/>
      <c r="B8" s="104"/>
      <c r="C8" s="183" t="s">
        <v>221</v>
      </c>
      <c r="D8" s="184"/>
      <c r="E8" s="242"/>
      <c r="F8" s="350"/>
      <c r="G8" s="350"/>
      <c r="H8" s="350"/>
      <c r="I8" s="350"/>
      <c r="J8" s="350"/>
      <c r="K8" s="192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31" x14ac:dyDescent="0.2">
      <c r="A9" s="104"/>
      <c r="B9" s="104"/>
      <c r="C9" s="175" t="s">
        <v>403</v>
      </c>
      <c r="D9" s="224" t="s">
        <v>55</v>
      </c>
      <c r="E9" s="140">
        <v>80295</v>
      </c>
      <c r="F9" s="351">
        <v>43816</v>
      </c>
      <c r="G9" s="351">
        <v>38192</v>
      </c>
      <c r="H9" s="351">
        <v>35321</v>
      </c>
      <c r="I9" s="351">
        <v>14324</v>
      </c>
      <c r="J9" s="351">
        <v>15657</v>
      </c>
      <c r="K9" s="139">
        <v>227605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31" x14ac:dyDescent="0.2">
      <c r="A10" s="104"/>
      <c r="B10" s="104"/>
      <c r="C10" s="178" t="s">
        <v>226</v>
      </c>
      <c r="D10" s="179" t="s">
        <v>57</v>
      </c>
      <c r="E10" s="144">
        <v>132</v>
      </c>
      <c r="F10" s="351">
        <v>0</v>
      </c>
      <c r="G10" s="351">
        <v>121</v>
      </c>
      <c r="H10" s="351">
        <v>0</v>
      </c>
      <c r="I10" s="351">
        <v>0</v>
      </c>
      <c r="J10" s="351">
        <v>0</v>
      </c>
      <c r="K10" s="143">
        <v>253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</row>
    <row r="11" spans="1:31" x14ac:dyDescent="0.2">
      <c r="A11" s="104"/>
      <c r="B11" s="104"/>
      <c r="C11" s="178" t="s">
        <v>227</v>
      </c>
      <c r="D11" s="179" t="s">
        <v>59</v>
      </c>
      <c r="E11" s="144">
        <v>5482</v>
      </c>
      <c r="F11" s="351">
        <v>0</v>
      </c>
      <c r="G11" s="351">
        <v>4110</v>
      </c>
      <c r="H11" s="351">
        <v>0</v>
      </c>
      <c r="I11" s="351">
        <v>1392</v>
      </c>
      <c r="J11" s="351">
        <v>0</v>
      </c>
      <c r="K11" s="143">
        <v>10984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x14ac:dyDescent="0.2">
      <c r="A12" s="104"/>
      <c r="B12" s="104"/>
      <c r="C12" s="250" t="s">
        <v>228</v>
      </c>
      <c r="D12" s="251" t="s">
        <v>60</v>
      </c>
      <c r="E12" s="205">
        <v>88967</v>
      </c>
      <c r="F12" s="351">
        <v>42713</v>
      </c>
      <c r="G12" s="351">
        <v>41438</v>
      </c>
      <c r="H12" s="351">
        <v>32202</v>
      </c>
      <c r="I12" s="351">
        <v>14992</v>
      </c>
      <c r="J12" s="351">
        <v>14910</v>
      </c>
      <c r="K12" s="216">
        <v>235222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x14ac:dyDescent="0.2">
      <c r="A13" s="104"/>
      <c r="B13" s="104"/>
      <c r="C13" s="180" t="s">
        <v>229</v>
      </c>
      <c r="D13" s="181" t="s">
        <v>71</v>
      </c>
      <c r="E13" s="249">
        <v>-3058</v>
      </c>
      <c r="F13" s="351">
        <v>1103</v>
      </c>
      <c r="G13" s="351">
        <v>985</v>
      </c>
      <c r="H13" s="351">
        <v>3119</v>
      </c>
      <c r="I13" s="351">
        <v>724</v>
      </c>
      <c r="J13" s="351">
        <v>747</v>
      </c>
      <c r="K13" s="256">
        <v>3620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x14ac:dyDescent="0.2">
      <c r="A14" s="104"/>
      <c r="B14" s="104"/>
      <c r="C14" s="183" t="s">
        <v>230</v>
      </c>
      <c r="D14" s="184"/>
      <c r="E14" s="242"/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192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x14ac:dyDescent="0.2">
      <c r="A15" s="104"/>
      <c r="B15" s="104"/>
      <c r="C15" s="175" t="s">
        <v>403</v>
      </c>
      <c r="D15" s="181" t="s">
        <v>73</v>
      </c>
      <c r="E15" s="182">
        <v>80327</v>
      </c>
      <c r="F15" s="351">
        <v>41193</v>
      </c>
      <c r="G15" s="351">
        <v>22299</v>
      </c>
      <c r="H15" s="351">
        <v>31947</v>
      </c>
      <c r="I15" s="351">
        <v>4683</v>
      </c>
      <c r="J15" s="351">
        <v>13892</v>
      </c>
      <c r="K15" s="186">
        <v>194341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</row>
    <row r="16" spans="1:31" x14ac:dyDescent="0.2">
      <c r="A16" s="104"/>
      <c r="B16" s="104"/>
      <c r="C16" s="178" t="s">
        <v>226</v>
      </c>
      <c r="D16" s="179" t="s">
        <v>75</v>
      </c>
      <c r="E16" s="144">
        <v>132</v>
      </c>
      <c r="F16" s="351">
        <v>0</v>
      </c>
      <c r="G16" s="351">
        <v>121</v>
      </c>
      <c r="H16" s="351">
        <v>0</v>
      </c>
      <c r="I16" s="351">
        <v>0</v>
      </c>
      <c r="J16" s="351">
        <v>0</v>
      </c>
      <c r="K16" s="143">
        <v>253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</row>
    <row r="17" spans="1:31" x14ac:dyDescent="0.2">
      <c r="A17" s="104"/>
      <c r="B17" s="104"/>
      <c r="C17" s="178" t="s">
        <v>227</v>
      </c>
      <c r="D17" s="179" t="s">
        <v>77</v>
      </c>
      <c r="E17" s="144">
        <v>1480</v>
      </c>
      <c r="F17" s="351">
        <v>0</v>
      </c>
      <c r="G17" s="351">
        <v>411</v>
      </c>
      <c r="H17" s="351">
        <v>0</v>
      </c>
      <c r="I17" s="351">
        <v>55</v>
      </c>
      <c r="J17" s="351">
        <v>0</v>
      </c>
      <c r="K17" s="143">
        <v>1946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1:31" x14ac:dyDescent="0.2">
      <c r="A18" s="104"/>
      <c r="B18" s="104"/>
      <c r="C18" s="250" t="s">
        <v>228</v>
      </c>
      <c r="D18" s="251" t="s">
        <v>79</v>
      </c>
      <c r="E18" s="205">
        <v>82494</v>
      </c>
      <c r="F18" s="351">
        <v>39633</v>
      </c>
      <c r="G18" s="351">
        <v>21491</v>
      </c>
      <c r="H18" s="351">
        <v>29333</v>
      </c>
      <c r="I18" s="351">
        <v>4529</v>
      </c>
      <c r="J18" s="351">
        <v>13362</v>
      </c>
      <c r="K18" s="216">
        <v>190842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x14ac:dyDescent="0.2">
      <c r="A19" s="104"/>
      <c r="B19" s="104"/>
      <c r="C19" s="180" t="s">
        <v>229</v>
      </c>
      <c r="D19" s="181" t="s">
        <v>88</v>
      </c>
      <c r="E19" s="249">
        <v>-555</v>
      </c>
      <c r="F19" s="351">
        <v>1560</v>
      </c>
      <c r="G19" s="351">
        <v>1340</v>
      </c>
      <c r="H19" s="351">
        <v>2614</v>
      </c>
      <c r="I19" s="351">
        <v>209</v>
      </c>
      <c r="J19" s="351">
        <v>530</v>
      </c>
      <c r="K19" s="256">
        <v>5698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x14ac:dyDescent="0.2">
      <c r="A20" s="104"/>
      <c r="B20" s="104"/>
      <c r="C20" s="183" t="s">
        <v>231</v>
      </c>
      <c r="D20" s="184"/>
      <c r="E20" s="242"/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192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x14ac:dyDescent="0.2">
      <c r="A21" s="104"/>
      <c r="B21" s="104"/>
      <c r="C21" s="175" t="s">
        <v>403</v>
      </c>
      <c r="D21" s="181" t="s">
        <v>90</v>
      </c>
      <c r="E21" s="249">
        <v>80954</v>
      </c>
      <c r="F21" s="351">
        <v>34325</v>
      </c>
      <c r="G21" s="351">
        <v>9701</v>
      </c>
      <c r="H21" s="351">
        <v>5156</v>
      </c>
      <c r="I21" s="351">
        <v>2594</v>
      </c>
      <c r="J21" s="351">
        <v>6304</v>
      </c>
      <c r="K21" s="256">
        <v>139034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x14ac:dyDescent="0.2">
      <c r="A22" s="104"/>
      <c r="B22" s="104"/>
      <c r="C22" s="178" t="s">
        <v>226</v>
      </c>
      <c r="D22" s="179" t="s">
        <v>92</v>
      </c>
      <c r="E22" s="144">
        <v>-69</v>
      </c>
      <c r="F22" s="351">
        <v>0</v>
      </c>
      <c r="G22" s="351">
        <v>-64</v>
      </c>
      <c r="H22" s="351">
        <v>0</v>
      </c>
      <c r="I22" s="351">
        <v>0</v>
      </c>
      <c r="J22" s="351">
        <v>0</v>
      </c>
      <c r="K22" s="143">
        <v>-133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x14ac:dyDescent="0.2">
      <c r="A23" s="104"/>
      <c r="B23" s="104"/>
      <c r="C23" s="178" t="s">
        <v>227</v>
      </c>
      <c r="D23" s="179" t="s">
        <v>94</v>
      </c>
      <c r="E23" s="144">
        <v>649</v>
      </c>
      <c r="F23" s="351">
        <v>0</v>
      </c>
      <c r="G23" s="351">
        <v>210</v>
      </c>
      <c r="H23" s="351">
        <v>1</v>
      </c>
      <c r="I23" s="351">
        <v>28</v>
      </c>
      <c r="J23" s="351">
        <v>0</v>
      </c>
      <c r="K23" s="143">
        <v>888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1" x14ac:dyDescent="0.2">
      <c r="A24" s="104"/>
      <c r="B24" s="104"/>
      <c r="C24" s="250" t="s">
        <v>228</v>
      </c>
      <c r="D24" s="251" t="s">
        <v>96</v>
      </c>
      <c r="E24" s="205">
        <v>75188</v>
      </c>
      <c r="F24" s="351">
        <v>32922</v>
      </c>
      <c r="G24" s="351">
        <v>9774</v>
      </c>
      <c r="H24" s="351">
        <v>7319</v>
      </c>
      <c r="I24" s="351">
        <v>2645</v>
      </c>
      <c r="J24" s="351">
        <v>6109</v>
      </c>
      <c r="K24" s="216">
        <v>133957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1" x14ac:dyDescent="0.2">
      <c r="A25" s="104"/>
      <c r="B25" s="104"/>
      <c r="C25" s="180" t="s">
        <v>229</v>
      </c>
      <c r="D25" s="181" t="s">
        <v>108</v>
      </c>
      <c r="E25" s="249">
        <v>6346</v>
      </c>
      <c r="F25" s="351">
        <v>1403</v>
      </c>
      <c r="G25" s="351">
        <v>73</v>
      </c>
      <c r="H25" s="351">
        <v>-2162</v>
      </c>
      <c r="I25" s="351">
        <v>-23</v>
      </c>
      <c r="J25" s="351">
        <v>195</v>
      </c>
      <c r="K25" s="256">
        <v>5832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x14ac:dyDescent="0.2">
      <c r="A26" s="104"/>
      <c r="B26" s="104"/>
      <c r="C26" s="183" t="s">
        <v>232</v>
      </c>
      <c r="D26" s="184"/>
      <c r="E26" s="242"/>
      <c r="F26" s="351">
        <v>0</v>
      </c>
      <c r="G26" s="351">
        <v>0</v>
      </c>
      <c r="H26" s="351">
        <v>0</v>
      </c>
      <c r="I26" s="351">
        <v>0</v>
      </c>
      <c r="J26" s="351">
        <v>0</v>
      </c>
      <c r="K26" s="192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1:31" x14ac:dyDescent="0.2">
      <c r="A27" s="104"/>
      <c r="B27" s="104"/>
      <c r="C27" s="175" t="s">
        <v>403</v>
      </c>
      <c r="D27" s="181" t="s">
        <v>110</v>
      </c>
      <c r="E27" s="249">
        <v>0</v>
      </c>
      <c r="F27" s="351">
        <v>0</v>
      </c>
      <c r="G27" s="351">
        <v>0</v>
      </c>
      <c r="H27" s="351">
        <v>0</v>
      </c>
      <c r="I27" s="351">
        <v>0</v>
      </c>
      <c r="J27" s="351">
        <v>0</v>
      </c>
      <c r="K27" s="256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x14ac:dyDescent="0.2">
      <c r="A28" s="104"/>
      <c r="B28" s="104"/>
      <c r="C28" s="178" t="s">
        <v>233</v>
      </c>
      <c r="D28" s="179" t="s">
        <v>112</v>
      </c>
      <c r="E28" s="144">
        <v>0</v>
      </c>
      <c r="F28" s="351">
        <v>0</v>
      </c>
      <c r="G28" s="351">
        <v>0</v>
      </c>
      <c r="H28" s="351">
        <v>0</v>
      </c>
      <c r="I28" s="351">
        <v>0</v>
      </c>
      <c r="J28" s="351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x14ac:dyDescent="0.2">
      <c r="A29" s="104"/>
      <c r="B29" s="104"/>
      <c r="C29" s="178" t="s">
        <v>234</v>
      </c>
      <c r="D29" s="179" t="s">
        <v>206</v>
      </c>
      <c r="E29" s="144">
        <v>0</v>
      </c>
      <c r="F29" s="351">
        <v>0</v>
      </c>
      <c r="G29" s="351">
        <v>0</v>
      </c>
      <c r="H29" s="351">
        <v>0</v>
      </c>
      <c r="I29" s="351">
        <v>0</v>
      </c>
      <c r="J29" s="351">
        <v>0</v>
      </c>
      <c r="K29" s="143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04"/>
      <c r="B30" s="104"/>
      <c r="C30" s="250" t="s">
        <v>235</v>
      </c>
      <c r="D30" s="251" t="s">
        <v>207</v>
      </c>
      <c r="E30" s="205">
        <v>0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  <c r="K30" s="216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x14ac:dyDescent="0.2">
      <c r="A31" s="104"/>
      <c r="B31" s="104"/>
      <c r="C31" s="252" t="s">
        <v>229</v>
      </c>
      <c r="D31" s="253" t="s">
        <v>114</v>
      </c>
      <c r="E31" s="254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257">
        <v>0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1" x14ac:dyDescent="0.2">
      <c r="A32" s="104"/>
      <c r="B32" s="104"/>
      <c r="C32" s="183" t="s">
        <v>236</v>
      </c>
      <c r="D32" s="184" t="s">
        <v>121</v>
      </c>
      <c r="E32" s="160">
        <v>-4397</v>
      </c>
      <c r="F32" s="351">
        <v>2141</v>
      </c>
      <c r="G32" s="351">
        <v>-2405</v>
      </c>
      <c r="H32" s="351">
        <v>-179</v>
      </c>
      <c r="I32" s="351">
        <v>-3088</v>
      </c>
      <c r="J32" s="351">
        <v>581</v>
      </c>
      <c r="K32" s="158">
        <v>-7347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 x14ac:dyDescent="0.2">
      <c r="A33" s="104"/>
      <c r="B33" s="104"/>
      <c r="C33" s="183" t="s">
        <v>237</v>
      </c>
      <c r="D33" s="184" t="s">
        <v>238</v>
      </c>
      <c r="E33" s="225"/>
      <c r="F33" s="352"/>
      <c r="G33" s="352"/>
      <c r="H33" s="352"/>
      <c r="I33" s="352"/>
      <c r="J33" s="352"/>
      <c r="K33" s="192">
        <v>0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ht="10.8" thickBot="1" x14ac:dyDescent="0.25">
      <c r="A34" s="104"/>
      <c r="B34" s="104"/>
      <c r="C34" s="110" t="s">
        <v>239</v>
      </c>
      <c r="D34" s="185" t="s">
        <v>240</v>
      </c>
      <c r="E34" s="226"/>
      <c r="F34" s="353"/>
      <c r="G34" s="353"/>
      <c r="H34" s="353"/>
      <c r="I34" s="353"/>
      <c r="J34" s="353"/>
      <c r="K34" s="193">
        <v>-7347</v>
      </c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x14ac:dyDescent="0.2">
      <c r="A35" s="104"/>
      <c r="B35" s="104"/>
      <c r="C35" s="362" t="s">
        <v>435</v>
      </c>
      <c r="D35" s="362"/>
      <c r="E35" s="362"/>
      <c r="F35" s="362"/>
      <c r="G35" s="362"/>
      <c r="H35" s="362"/>
      <c r="I35" s="362"/>
      <c r="J35" s="362"/>
      <c r="K35" s="362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 x14ac:dyDescent="0.2">
      <c r="A36" s="104"/>
      <c r="B36" s="104"/>
      <c r="C36" s="122"/>
      <c r="D36" s="122"/>
      <c r="E36" s="122"/>
      <c r="F36" s="127"/>
      <c r="G36" s="127"/>
      <c r="H36" s="127"/>
      <c r="I36" s="127"/>
      <c r="J36" s="127"/>
      <c r="K36" s="122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 x14ac:dyDescent="0.2">
      <c r="A37" s="104"/>
      <c r="B37" s="104"/>
      <c r="C37" s="122"/>
      <c r="D37" s="122"/>
      <c r="E37" s="122"/>
      <c r="F37" s="127"/>
      <c r="G37" s="127"/>
      <c r="H37" s="127"/>
      <c r="I37" s="127"/>
      <c r="J37" s="127"/>
      <c r="K37" s="122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 x14ac:dyDescent="0.2">
      <c r="A38" s="104"/>
      <c r="B38" s="104"/>
      <c r="C38" s="122"/>
      <c r="D38" s="122"/>
      <c r="E38" s="122"/>
      <c r="F38" s="127"/>
      <c r="G38" s="127"/>
      <c r="H38" s="127"/>
      <c r="I38" s="127"/>
      <c r="J38" s="127"/>
      <c r="K38" s="122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 x14ac:dyDescent="0.2">
      <c r="A39" s="104"/>
      <c r="B39" s="104"/>
      <c r="C39" s="122"/>
      <c r="D39" s="122"/>
      <c r="E39" s="122"/>
      <c r="F39" s="127"/>
      <c r="G39" s="127"/>
      <c r="H39" s="127"/>
      <c r="I39" s="127"/>
      <c r="J39" s="127"/>
      <c r="K39" s="122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x14ac:dyDescent="0.2">
      <c r="A40" s="104"/>
      <c r="B40" s="104"/>
      <c r="C40" s="122"/>
      <c r="D40" s="122"/>
      <c r="E40" s="122"/>
      <c r="F40" s="127"/>
      <c r="G40" s="127"/>
      <c r="H40" s="127"/>
      <c r="I40" s="127"/>
      <c r="J40" s="127"/>
      <c r="K40" s="122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x14ac:dyDescent="0.2">
      <c r="A41" s="104"/>
      <c r="B41" s="104"/>
      <c r="C41" s="122"/>
      <c r="D41" s="122"/>
      <c r="E41" s="122"/>
      <c r="F41" s="127"/>
      <c r="G41" s="127"/>
      <c r="H41" s="127"/>
      <c r="I41" s="127"/>
      <c r="J41" s="127"/>
      <c r="K41" s="122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x14ac:dyDescent="0.2">
      <c r="A42" s="104"/>
      <c r="B42" s="104"/>
      <c r="C42" s="122"/>
      <c r="D42" s="122"/>
      <c r="E42" s="122"/>
      <c r="F42" s="127"/>
      <c r="G42" s="127"/>
      <c r="H42" s="127"/>
      <c r="I42" s="127"/>
      <c r="J42" s="127"/>
      <c r="K42" s="122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x14ac:dyDescent="0.2">
      <c r="A43" s="104"/>
      <c r="B43" s="104"/>
      <c r="C43" s="122"/>
      <c r="D43" s="122"/>
      <c r="E43" s="122"/>
      <c r="F43" s="127"/>
      <c r="G43" s="127"/>
      <c r="H43" s="127"/>
      <c r="I43" s="127"/>
      <c r="J43" s="127"/>
      <c r="K43" s="122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x14ac:dyDescent="0.2">
      <c r="A44" s="104"/>
      <c r="B44" s="104"/>
      <c r="C44" s="122"/>
      <c r="D44" s="122"/>
      <c r="E44" s="122"/>
      <c r="F44" s="127"/>
      <c r="G44" s="127"/>
      <c r="H44" s="127"/>
      <c r="I44" s="127"/>
      <c r="J44" s="127"/>
      <c r="K44" s="122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x14ac:dyDescent="0.2">
      <c r="A45" s="104"/>
      <c r="B45" s="104"/>
      <c r="C45" s="122"/>
      <c r="D45" s="122"/>
      <c r="E45" s="122"/>
      <c r="F45" s="127"/>
      <c r="G45" s="127"/>
      <c r="H45" s="127"/>
      <c r="I45" s="127"/>
      <c r="J45" s="127"/>
      <c r="K45" s="122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x14ac:dyDescent="0.2">
      <c r="A46" s="104"/>
      <c r="B46" s="104"/>
      <c r="C46" s="122"/>
      <c r="D46" s="122"/>
      <c r="E46" s="122"/>
      <c r="F46" s="127"/>
      <c r="G46" s="127"/>
      <c r="H46" s="127"/>
      <c r="I46" s="127"/>
      <c r="J46" s="127"/>
      <c r="K46" s="122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x14ac:dyDescent="0.2">
      <c r="A47" s="104"/>
      <c r="B47" s="104"/>
      <c r="C47" s="122"/>
      <c r="D47" s="122"/>
      <c r="E47" s="122"/>
      <c r="F47" s="127"/>
      <c r="G47" s="127"/>
      <c r="H47" s="127"/>
      <c r="I47" s="127"/>
      <c r="J47" s="127"/>
      <c r="K47" s="122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x14ac:dyDescent="0.2">
      <c r="A48" s="104"/>
      <c r="B48" s="104"/>
      <c r="C48" s="122"/>
      <c r="D48" s="122"/>
      <c r="E48" s="122"/>
      <c r="F48" s="127"/>
      <c r="G48" s="127"/>
      <c r="H48" s="127"/>
      <c r="I48" s="127"/>
      <c r="J48" s="127"/>
      <c r="K48" s="122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 x14ac:dyDescent="0.2">
      <c r="A49" s="104"/>
      <c r="B49" s="104"/>
      <c r="C49" s="122"/>
      <c r="D49" s="122"/>
      <c r="E49" s="122"/>
      <c r="F49" s="127"/>
      <c r="G49" s="127"/>
      <c r="H49" s="127"/>
      <c r="I49" s="127"/>
      <c r="J49" s="127"/>
      <c r="K49" s="122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 x14ac:dyDescent="0.2">
      <c r="A50" s="104"/>
      <c r="B50" s="104"/>
      <c r="C50" s="122"/>
      <c r="D50" s="122"/>
      <c r="E50" s="122"/>
      <c r="F50" s="127"/>
      <c r="G50" s="127"/>
      <c r="H50" s="127"/>
      <c r="I50" s="127"/>
      <c r="J50" s="127"/>
      <c r="K50" s="122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x14ac:dyDescent="0.2">
      <c r="A51" s="104"/>
      <c r="B51" s="104"/>
      <c r="C51" s="122"/>
      <c r="D51" s="122"/>
      <c r="E51" s="122"/>
      <c r="F51" s="127"/>
      <c r="G51" s="127"/>
      <c r="H51" s="127"/>
      <c r="I51" s="127"/>
      <c r="J51" s="127"/>
      <c r="K51" s="122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x14ac:dyDescent="0.2">
      <c r="A52" s="104"/>
      <c r="B52" s="104"/>
      <c r="C52" s="122"/>
      <c r="D52" s="122"/>
      <c r="E52" s="122"/>
      <c r="F52" s="127"/>
      <c r="G52" s="127"/>
      <c r="H52" s="127"/>
      <c r="I52" s="127"/>
      <c r="J52" s="127"/>
      <c r="K52" s="122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x14ac:dyDescent="0.2">
      <c r="A53" s="104"/>
      <c r="B53" s="104"/>
      <c r="C53" s="122"/>
      <c r="D53" s="122"/>
      <c r="E53" s="122"/>
      <c r="F53" s="127"/>
      <c r="G53" s="127"/>
      <c r="H53" s="127"/>
      <c r="I53" s="127"/>
      <c r="J53" s="127"/>
      <c r="K53" s="122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x14ac:dyDescent="0.2">
      <c r="A54" s="104"/>
      <c r="B54" s="104"/>
      <c r="C54" s="122"/>
      <c r="D54" s="122"/>
      <c r="E54" s="122"/>
      <c r="F54" s="127"/>
      <c r="G54" s="127"/>
      <c r="H54" s="127"/>
      <c r="I54" s="127"/>
      <c r="J54" s="127"/>
      <c r="K54" s="122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x14ac:dyDescent="0.2">
      <c r="A55" s="104"/>
      <c r="B55" s="104"/>
      <c r="C55" s="122"/>
      <c r="D55" s="122"/>
      <c r="E55" s="122"/>
      <c r="F55" s="127"/>
      <c r="G55" s="127"/>
      <c r="H55" s="127"/>
      <c r="I55" s="127"/>
      <c r="J55" s="127"/>
      <c r="K55" s="122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 x14ac:dyDescent="0.2">
      <c r="A56" s="104"/>
      <c r="B56" s="104"/>
      <c r="C56" s="122"/>
      <c r="D56" s="122"/>
      <c r="E56" s="122"/>
      <c r="F56" s="127"/>
      <c r="G56" s="127"/>
      <c r="H56" s="127"/>
      <c r="I56" s="127"/>
      <c r="J56" s="127"/>
      <c r="K56" s="122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 x14ac:dyDescent="0.2">
      <c r="A57" s="104"/>
      <c r="B57" s="104"/>
      <c r="C57" s="122"/>
      <c r="D57" s="122"/>
      <c r="E57" s="122"/>
      <c r="F57" s="127"/>
      <c r="G57" s="127"/>
      <c r="H57" s="127"/>
      <c r="I57" s="127"/>
      <c r="J57" s="127"/>
      <c r="K57" s="122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 x14ac:dyDescent="0.2">
      <c r="A58" s="104"/>
      <c r="B58" s="104"/>
      <c r="C58" s="122"/>
      <c r="D58" s="122"/>
      <c r="E58" s="122"/>
      <c r="F58" s="127"/>
      <c r="G58" s="127"/>
      <c r="H58" s="127"/>
      <c r="I58" s="127"/>
      <c r="J58" s="127"/>
      <c r="K58" s="122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x14ac:dyDescent="0.2">
      <c r="A59" s="104"/>
      <c r="B59" s="104"/>
      <c r="C59" s="122"/>
      <c r="D59" s="122"/>
      <c r="E59" s="122"/>
      <c r="F59" s="127"/>
      <c r="G59" s="127"/>
      <c r="H59" s="127"/>
      <c r="I59" s="127"/>
      <c r="J59" s="127"/>
      <c r="K59" s="122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 x14ac:dyDescent="0.2">
      <c r="A60" s="104"/>
      <c r="B60" s="104"/>
      <c r="C60" s="122"/>
      <c r="D60" s="122"/>
      <c r="E60" s="122"/>
      <c r="F60" s="127"/>
      <c r="G60" s="127"/>
      <c r="H60" s="127"/>
      <c r="I60" s="127"/>
      <c r="J60" s="127"/>
      <c r="K60" s="122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 x14ac:dyDescent="0.2">
      <c r="A61" s="104"/>
      <c r="B61" s="104"/>
      <c r="C61" s="122"/>
      <c r="D61" s="122"/>
      <c r="E61" s="122"/>
      <c r="F61" s="127"/>
      <c r="G61" s="127"/>
      <c r="H61" s="127"/>
      <c r="I61" s="127"/>
      <c r="J61" s="127"/>
      <c r="K61" s="122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 x14ac:dyDescent="0.2">
      <c r="A62" s="104"/>
      <c r="B62" s="104"/>
      <c r="C62" s="122"/>
      <c r="D62" s="122"/>
      <c r="E62" s="122"/>
      <c r="F62" s="127"/>
      <c r="G62" s="127"/>
      <c r="H62" s="127"/>
      <c r="I62" s="127"/>
      <c r="J62" s="127"/>
      <c r="K62" s="122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 x14ac:dyDescent="0.2">
      <c r="A63" s="104"/>
      <c r="B63" s="104"/>
      <c r="C63" s="122"/>
      <c r="D63" s="122"/>
      <c r="E63" s="122"/>
      <c r="F63" s="127"/>
      <c r="G63" s="127"/>
      <c r="H63" s="127"/>
      <c r="I63" s="127"/>
      <c r="J63" s="127"/>
      <c r="K63" s="122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 x14ac:dyDescent="0.2">
      <c r="A64" s="104"/>
      <c r="B64" s="104"/>
      <c r="C64" s="122"/>
      <c r="D64" s="122"/>
      <c r="E64" s="122"/>
      <c r="F64" s="127"/>
      <c r="G64" s="127"/>
      <c r="H64" s="127"/>
      <c r="I64" s="127"/>
      <c r="J64" s="127"/>
      <c r="K64" s="122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 x14ac:dyDescent="0.2">
      <c r="A65" s="104"/>
      <c r="B65" s="104"/>
      <c r="C65" s="122"/>
      <c r="D65" s="122"/>
      <c r="E65" s="122"/>
      <c r="F65" s="127"/>
      <c r="G65" s="127"/>
      <c r="H65" s="127"/>
      <c r="I65" s="127"/>
      <c r="J65" s="127"/>
      <c r="K65" s="122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 x14ac:dyDescent="0.2">
      <c r="A66" s="104"/>
      <c r="B66" s="104"/>
      <c r="C66" s="122"/>
      <c r="D66" s="122"/>
      <c r="E66" s="122"/>
      <c r="F66" s="127"/>
      <c r="G66" s="127"/>
      <c r="H66" s="127"/>
      <c r="I66" s="127"/>
      <c r="J66" s="127"/>
      <c r="K66" s="122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 x14ac:dyDescent="0.2">
      <c r="A67" s="104"/>
      <c r="B67" s="104"/>
      <c r="C67" s="122"/>
      <c r="D67" s="122"/>
      <c r="E67" s="122"/>
      <c r="F67" s="127"/>
      <c r="G67" s="127"/>
      <c r="H67" s="127"/>
      <c r="I67" s="127"/>
      <c r="J67" s="127"/>
      <c r="K67" s="122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 x14ac:dyDescent="0.2">
      <c r="A68" s="104"/>
      <c r="B68" s="104"/>
      <c r="C68" s="122"/>
      <c r="D68" s="122"/>
      <c r="E68" s="122"/>
      <c r="F68" s="127"/>
      <c r="G68" s="127"/>
      <c r="H68" s="127"/>
      <c r="I68" s="127"/>
      <c r="J68" s="127"/>
      <c r="K68" s="122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  <row r="69" spans="1:31" x14ac:dyDescent="0.2">
      <c r="A69" s="104"/>
      <c r="B69" s="104"/>
      <c r="C69" s="122"/>
      <c r="D69" s="122"/>
      <c r="E69" s="122"/>
      <c r="F69" s="127"/>
      <c r="G69" s="127"/>
      <c r="H69" s="127"/>
      <c r="I69" s="127"/>
      <c r="J69" s="127"/>
      <c r="K69" s="122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31" x14ac:dyDescent="0.2">
      <c r="A70" s="104"/>
      <c r="B70" s="104"/>
      <c r="C70" s="122"/>
      <c r="D70" s="122"/>
      <c r="E70" s="122"/>
      <c r="F70" s="127"/>
      <c r="G70" s="127"/>
      <c r="H70" s="127"/>
      <c r="I70" s="127"/>
      <c r="J70" s="127"/>
      <c r="K70" s="122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1" x14ac:dyDescent="0.2">
      <c r="A71" s="104"/>
      <c r="B71" s="104"/>
      <c r="C71" s="122"/>
      <c r="D71" s="122"/>
      <c r="E71" s="122"/>
      <c r="F71" s="127"/>
      <c r="G71" s="127"/>
      <c r="H71" s="127"/>
      <c r="I71" s="127"/>
      <c r="J71" s="127"/>
      <c r="K71" s="122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</row>
    <row r="72" spans="1:31" x14ac:dyDescent="0.2">
      <c r="A72" s="104"/>
      <c r="B72" s="104"/>
      <c r="C72" s="122"/>
      <c r="D72" s="122"/>
      <c r="E72" s="122"/>
      <c r="F72" s="127"/>
      <c r="G72" s="127"/>
      <c r="H72" s="127"/>
      <c r="I72" s="127"/>
      <c r="J72" s="127"/>
      <c r="K72" s="122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</row>
    <row r="73" spans="1:31" x14ac:dyDescent="0.2">
      <c r="A73" s="104"/>
      <c r="B73" s="104"/>
      <c r="C73" s="122"/>
      <c r="D73" s="122"/>
      <c r="E73" s="122"/>
      <c r="F73" s="127"/>
      <c r="G73" s="127"/>
      <c r="H73" s="127"/>
      <c r="I73" s="127"/>
      <c r="J73" s="127"/>
      <c r="K73" s="122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</row>
    <row r="74" spans="1:31" x14ac:dyDescent="0.2">
      <c r="A74" s="104"/>
      <c r="B74" s="104"/>
      <c r="C74" s="122"/>
      <c r="D74" s="122"/>
      <c r="E74" s="122"/>
      <c r="F74" s="127"/>
      <c r="G74" s="127"/>
      <c r="H74" s="127"/>
      <c r="I74" s="127"/>
      <c r="J74" s="127"/>
      <c r="K74" s="122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</row>
    <row r="75" spans="1:31" x14ac:dyDescent="0.2">
      <c r="A75" s="104"/>
      <c r="B75" s="104"/>
      <c r="C75" s="122"/>
      <c r="D75" s="122"/>
      <c r="E75" s="122"/>
      <c r="F75" s="127"/>
      <c r="G75" s="127"/>
      <c r="H75" s="127"/>
      <c r="I75" s="127"/>
      <c r="J75" s="127"/>
      <c r="K75" s="122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</row>
    <row r="76" spans="1:31" x14ac:dyDescent="0.2">
      <c r="A76" s="104"/>
      <c r="B76" s="104"/>
      <c r="C76" s="122"/>
      <c r="D76" s="122"/>
      <c r="E76" s="122"/>
      <c r="F76" s="127"/>
      <c r="G76" s="127"/>
      <c r="H76" s="127"/>
      <c r="I76" s="127"/>
      <c r="J76" s="127"/>
      <c r="K76" s="122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</row>
    <row r="77" spans="1:31" x14ac:dyDescent="0.2">
      <c r="A77" s="104"/>
      <c r="B77" s="104"/>
      <c r="C77" s="122"/>
      <c r="D77" s="122"/>
      <c r="E77" s="122"/>
      <c r="F77" s="127"/>
      <c r="G77" s="127"/>
      <c r="H77" s="127"/>
      <c r="I77" s="127"/>
      <c r="J77" s="127"/>
      <c r="K77" s="122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</row>
    <row r="78" spans="1:31" x14ac:dyDescent="0.2">
      <c r="A78" s="104"/>
      <c r="B78" s="104"/>
      <c r="C78" s="122"/>
      <c r="D78" s="122"/>
      <c r="E78" s="122"/>
      <c r="F78" s="127"/>
      <c r="G78" s="127"/>
      <c r="H78" s="127"/>
      <c r="I78" s="127"/>
      <c r="J78" s="127"/>
      <c r="K78" s="122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</row>
    <row r="79" spans="1:31" x14ac:dyDescent="0.2">
      <c r="A79" s="104"/>
      <c r="B79" s="104"/>
      <c r="C79" s="122"/>
      <c r="D79" s="122"/>
      <c r="E79" s="122"/>
      <c r="F79" s="127"/>
      <c r="G79" s="127"/>
      <c r="H79" s="127"/>
      <c r="I79" s="127"/>
      <c r="J79" s="127"/>
      <c r="K79" s="122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</row>
    <row r="80" spans="1:31" x14ac:dyDescent="0.2">
      <c r="A80" s="104"/>
      <c r="B80" s="104"/>
      <c r="C80" s="122"/>
      <c r="D80" s="122"/>
      <c r="E80" s="122"/>
      <c r="F80" s="127"/>
      <c r="G80" s="127"/>
      <c r="H80" s="127"/>
      <c r="I80" s="127"/>
      <c r="J80" s="127"/>
      <c r="K80" s="122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</row>
    <row r="81" spans="1:31" x14ac:dyDescent="0.2">
      <c r="A81" s="104"/>
      <c r="B81" s="104"/>
      <c r="C81" s="122"/>
      <c r="D81" s="122"/>
      <c r="E81" s="122"/>
      <c r="F81" s="127"/>
      <c r="G81" s="127"/>
      <c r="H81" s="127"/>
      <c r="I81" s="127"/>
      <c r="J81" s="127"/>
      <c r="K81" s="122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</row>
    <row r="82" spans="1:31" x14ac:dyDescent="0.2">
      <c r="A82" s="104"/>
      <c r="B82" s="104"/>
      <c r="C82" s="122"/>
      <c r="D82" s="122"/>
      <c r="E82" s="122"/>
      <c r="F82" s="127"/>
      <c r="G82" s="127"/>
      <c r="H82" s="127"/>
      <c r="I82" s="127"/>
      <c r="J82" s="127"/>
      <c r="K82" s="122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</row>
    <row r="83" spans="1:31" x14ac:dyDescent="0.2">
      <c r="A83" s="104"/>
      <c r="B83" s="104"/>
      <c r="C83" s="122"/>
      <c r="D83" s="122"/>
      <c r="E83" s="122"/>
      <c r="F83" s="127"/>
      <c r="G83" s="127"/>
      <c r="H83" s="127"/>
      <c r="I83" s="127"/>
      <c r="J83" s="127"/>
      <c r="K83" s="122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</row>
    <row r="84" spans="1:31" x14ac:dyDescent="0.2">
      <c r="A84" s="104"/>
      <c r="B84" s="104"/>
      <c r="C84" s="122"/>
      <c r="D84" s="122"/>
      <c r="E84" s="122"/>
      <c r="F84" s="127"/>
      <c r="G84" s="127"/>
      <c r="H84" s="127"/>
      <c r="I84" s="127"/>
      <c r="J84" s="127"/>
      <c r="K84" s="122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</row>
    <row r="85" spans="1:31" x14ac:dyDescent="0.2">
      <c r="A85" s="104"/>
      <c r="B85" s="104"/>
      <c r="C85" s="122"/>
      <c r="D85" s="122"/>
      <c r="E85" s="122"/>
      <c r="F85" s="127"/>
      <c r="G85" s="127"/>
      <c r="H85" s="127"/>
      <c r="I85" s="127"/>
      <c r="J85" s="127"/>
      <c r="K85" s="122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</row>
    <row r="86" spans="1:31" x14ac:dyDescent="0.2">
      <c r="A86" s="104"/>
      <c r="B86" s="104"/>
      <c r="C86" s="122"/>
      <c r="D86" s="122"/>
      <c r="E86" s="122"/>
      <c r="F86" s="127"/>
      <c r="G86" s="127"/>
      <c r="H86" s="127"/>
      <c r="I86" s="127"/>
      <c r="J86" s="127"/>
      <c r="K86" s="122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</row>
    <row r="87" spans="1:31" x14ac:dyDescent="0.2">
      <c r="A87" s="104"/>
      <c r="B87" s="104"/>
      <c r="C87" s="122"/>
      <c r="D87" s="122"/>
      <c r="E87" s="122"/>
      <c r="F87" s="127"/>
      <c r="G87" s="127"/>
      <c r="H87" s="127"/>
      <c r="I87" s="127"/>
      <c r="J87" s="127"/>
      <c r="K87" s="122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</row>
    <row r="88" spans="1:31" x14ac:dyDescent="0.2">
      <c r="A88" s="104"/>
      <c r="B88" s="104"/>
      <c r="C88" s="122"/>
      <c r="D88" s="122"/>
      <c r="E88" s="122"/>
      <c r="F88" s="127"/>
      <c r="G88" s="127"/>
      <c r="H88" s="127"/>
      <c r="I88" s="127"/>
      <c r="J88" s="127"/>
      <c r="K88" s="122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</row>
    <row r="89" spans="1:31" x14ac:dyDescent="0.2">
      <c r="A89" s="104"/>
      <c r="B89" s="104"/>
      <c r="C89" s="122"/>
      <c r="D89" s="122"/>
      <c r="E89" s="122"/>
      <c r="F89" s="127"/>
      <c r="G89" s="127"/>
      <c r="H89" s="127"/>
      <c r="I89" s="127"/>
      <c r="J89" s="127"/>
      <c r="K89" s="122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</row>
    <row r="90" spans="1:31" x14ac:dyDescent="0.2">
      <c r="A90" s="104"/>
      <c r="B90" s="104"/>
      <c r="C90" s="122"/>
      <c r="D90" s="122"/>
      <c r="E90" s="122"/>
      <c r="F90" s="127"/>
      <c r="G90" s="127"/>
      <c r="H90" s="127"/>
      <c r="I90" s="127"/>
      <c r="J90" s="127"/>
      <c r="K90" s="122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</row>
    <row r="91" spans="1:31" x14ac:dyDescent="0.2">
      <c r="A91" s="104"/>
      <c r="B91" s="104"/>
      <c r="C91" s="122"/>
      <c r="D91" s="122"/>
      <c r="E91" s="122"/>
      <c r="F91" s="127"/>
      <c r="G91" s="127"/>
      <c r="H91" s="127"/>
      <c r="I91" s="127"/>
      <c r="J91" s="127"/>
      <c r="K91" s="122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</row>
    <row r="92" spans="1:31" x14ac:dyDescent="0.2">
      <c r="A92" s="104"/>
      <c r="B92" s="104"/>
      <c r="C92" s="122"/>
      <c r="D92" s="122"/>
      <c r="E92" s="122"/>
      <c r="F92" s="127"/>
      <c r="G92" s="127"/>
      <c r="H92" s="127"/>
      <c r="I92" s="127"/>
      <c r="J92" s="127"/>
      <c r="K92" s="122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</row>
    <row r="93" spans="1:31" x14ac:dyDescent="0.2">
      <c r="A93" s="104"/>
      <c r="B93" s="104"/>
      <c r="C93" s="122"/>
      <c r="D93" s="122"/>
      <c r="E93" s="122"/>
      <c r="F93" s="127"/>
      <c r="G93" s="127"/>
      <c r="H93" s="127"/>
      <c r="I93" s="127"/>
      <c r="J93" s="127"/>
      <c r="K93" s="122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</row>
    <row r="94" spans="1:31" x14ac:dyDescent="0.2">
      <c r="A94" s="104"/>
      <c r="B94" s="104"/>
      <c r="C94" s="122"/>
      <c r="D94" s="122"/>
      <c r="E94" s="122"/>
      <c r="F94" s="127"/>
      <c r="G94" s="127"/>
      <c r="H94" s="127"/>
      <c r="I94" s="127"/>
      <c r="J94" s="127"/>
      <c r="K94" s="122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</row>
    <row r="95" spans="1:31" x14ac:dyDescent="0.2">
      <c r="A95" s="104"/>
      <c r="B95" s="104"/>
      <c r="C95" s="122"/>
      <c r="D95" s="122"/>
      <c r="E95" s="122"/>
      <c r="F95" s="127"/>
      <c r="G95" s="127"/>
      <c r="H95" s="127"/>
      <c r="I95" s="127"/>
      <c r="J95" s="127"/>
      <c r="K95" s="122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</row>
    <row r="96" spans="1:31" x14ac:dyDescent="0.2">
      <c r="A96" s="104"/>
      <c r="B96" s="104"/>
      <c r="C96" s="122"/>
      <c r="D96" s="122"/>
      <c r="E96" s="122"/>
      <c r="F96" s="127"/>
      <c r="G96" s="127"/>
      <c r="H96" s="127"/>
      <c r="I96" s="127"/>
      <c r="J96" s="127"/>
      <c r="K96" s="122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</row>
    <row r="97" spans="1:31" x14ac:dyDescent="0.2">
      <c r="A97" s="104"/>
      <c r="B97" s="104"/>
      <c r="C97" s="122"/>
      <c r="D97" s="122"/>
      <c r="E97" s="122"/>
      <c r="F97" s="127"/>
      <c r="G97" s="127"/>
      <c r="H97" s="127"/>
      <c r="I97" s="127"/>
      <c r="J97" s="127"/>
      <c r="K97" s="122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</row>
    <row r="98" spans="1:31" x14ac:dyDescent="0.2">
      <c r="A98" s="104"/>
      <c r="B98" s="104"/>
      <c r="C98" s="122"/>
      <c r="D98" s="122"/>
      <c r="E98" s="122"/>
      <c r="F98" s="127"/>
      <c r="G98" s="127"/>
      <c r="H98" s="127"/>
      <c r="I98" s="127"/>
      <c r="J98" s="127"/>
      <c r="K98" s="122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</row>
    <row r="99" spans="1:31" x14ac:dyDescent="0.2">
      <c r="A99" s="104"/>
      <c r="B99" s="104"/>
      <c r="C99" s="122"/>
      <c r="D99" s="122"/>
      <c r="E99" s="122"/>
      <c r="F99" s="127"/>
      <c r="G99" s="127"/>
      <c r="H99" s="127"/>
      <c r="I99" s="127"/>
      <c r="J99" s="127"/>
      <c r="K99" s="122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</row>
    <row r="100" spans="1:31" x14ac:dyDescent="0.2">
      <c r="A100" s="104"/>
      <c r="B100" s="104"/>
      <c r="C100" s="122"/>
      <c r="D100" s="122"/>
      <c r="E100" s="122"/>
      <c r="F100" s="127"/>
      <c r="G100" s="127"/>
      <c r="H100" s="127"/>
      <c r="I100" s="127"/>
      <c r="J100" s="127"/>
      <c r="K100" s="122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</row>
    <row r="101" spans="1:31" ht="10.8" thickBot="1" x14ac:dyDescent="0.25">
      <c r="L101" s="104"/>
    </row>
  </sheetData>
  <mergeCells count="2">
    <mergeCell ref="F4:J4"/>
    <mergeCell ref="C35:K35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O37"/>
  <sheetViews>
    <sheetView zoomScale="120" zoomScaleNormal="120" workbookViewId="0">
      <pane xSplit="1" ySplit="1" topLeftCell="B2" activePane="bottomRight" state="frozen"/>
      <selection activeCell="D19" sqref="D19"/>
      <selection pane="topRight" activeCell="D19" sqref="D19"/>
      <selection pane="bottomLeft" activeCell="D19" sqref="D19"/>
      <selection pane="bottomRight" activeCell="K11" sqref="K11"/>
    </sheetView>
  </sheetViews>
  <sheetFormatPr defaultColWidth="9.28515625" defaultRowHeight="10.199999999999999" x14ac:dyDescent="0.2"/>
  <cols>
    <col min="1" max="1" width="11.42578125" style="114" customWidth="1"/>
    <col min="2" max="2" width="53" style="194" customWidth="1"/>
    <col min="3" max="3" width="7" style="194" bestFit="1" customWidth="1"/>
    <col min="4" max="5" width="9.85546875" style="194" hidden="1" customWidth="1"/>
    <col min="6" max="6" width="12" style="194" customWidth="1"/>
    <col min="7" max="7" width="11" style="194" customWidth="1"/>
    <col min="8" max="8" width="9.85546875" style="194" customWidth="1"/>
    <col min="9" max="9" width="12.42578125" style="194" customWidth="1"/>
    <col min="10" max="10" width="13" style="194" customWidth="1"/>
    <col min="11" max="11" width="11.7109375" style="194" customWidth="1"/>
    <col min="12" max="12" width="10" style="194" customWidth="1"/>
    <col min="13" max="13" width="10.42578125" style="194" hidden="1" customWidth="1"/>
    <col min="14" max="14" width="11.140625" style="194" hidden="1" customWidth="1"/>
    <col min="15" max="15" width="14.140625" style="194" customWidth="1"/>
    <col min="16" max="16" width="3.85546875" style="114" customWidth="1"/>
    <col min="17" max="16384" width="9.28515625" style="114"/>
  </cols>
  <sheetData>
    <row r="1" spans="1:15" ht="16.5" customHeight="1" thickBot="1" x14ac:dyDescent="0.25">
      <c r="A1" s="113" t="s">
        <v>36</v>
      </c>
    </row>
    <row r="2" spans="1:15" x14ac:dyDescent="0.2">
      <c r="B2" s="23" t="s">
        <v>515</v>
      </c>
      <c r="C2" s="122"/>
      <c r="D2" s="122"/>
      <c r="E2" s="122"/>
      <c r="F2" s="122"/>
      <c r="G2" s="122"/>
      <c r="H2" s="122"/>
      <c r="I2" s="122"/>
      <c r="J2" s="122"/>
      <c r="M2" s="122"/>
      <c r="N2" s="122"/>
      <c r="O2" s="122"/>
    </row>
    <row r="3" spans="1:15" x14ac:dyDescent="0.2">
      <c r="B3" s="122"/>
      <c r="C3" s="122"/>
      <c r="D3" s="122"/>
      <c r="E3" s="122"/>
      <c r="F3" s="122"/>
      <c r="G3" s="122"/>
      <c r="H3" s="122"/>
      <c r="I3" s="122"/>
      <c r="J3" s="122"/>
      <c r="M3" s="122"/>
      <c r="N3" s="122"/>
      <c r="O3" s="122"/>
    </row>
    <row r="4" spans="1:15" ht="11.25" customHeight="1" x14ac:dyDescent="0.2">
      <c r="B4" s="108"/>
      <c r="C4" s="109"/>
      <c r="D4" s="363" t="s">
        <v>312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</row>
    <row r="5" spans="1:15" ht="41.4" thickBot="1" x14ac:dyDescent="0.25">
      <c r="B5" s="105" t="s">
        <v>510</v>
      </c>
      <c r="C5" s="105"/>
      <c r="D5" s="260" t="s">
        <v>271</v>
      </c>
      <c r="E5" s="260" t="s">
        <v>326</v>
      </c>
      <c r="F5" s="260" t="s">
        <v>216</v>
      </c>
      <c r="G5" s="260" t="s">
        <v>217</v>
      </c>
      <c r="H5" s="260" t="s">
        <v>272</v>
      </c>
      <c r="I5" s="260" t="s">
        <v>218</v>
      </c>
      <c r="J5" s="260" t="s">
        <v>219</v>
      </c>
      <c r="K5" s="260" t="s">
        <v>273</v>
      </c>
      <c r="L5" s="260" t="s">
        <v>220</v>
      </c>
      <c r="M5" s="260" t="s">
        <v>274</v>
      </c>
      <c r="N5" s="260" t="s">
        <v>275</v>
      </c>
      <c r="O5" s="260" t="s">
        <v>276</v>
      </c>
    </row>
    <row r="6" spans="1:15" ht="20.399999999999999" x14ac:dyDescent="0.2">
      <c r="B6" s="172"/>
      <c r="C6" s="286"/>
      <c r="D6" s="287" t="s">
        <v>177</v>
      </c>
      <c r="E6" s="338" t="s">
        <v>495</v>
      </c>
      <c r="F6" s="338"/>
      <c r="G6" s="338"/>
      <c r="H6" s="287" t="s">
        <v>209</v>
      </c>
      <c r="I6" s="287" t="s">
        <v>222</v>
      </c>
      <c r="J6" s="287" t="s">
        <v>223</v>
      </c>
      <c r="K6" s="287" t="s">
        <v>224</v>
      </c>
      <c r="L6" s="287" t="s">
        <v>256</v>
      </c>
      <c r="M6" s="287" t="s">
        <v>257</v>
      </c>
      <c r="N6" s="287" t="s">
        <v>225</v>
      </c>
      <c r="O6" s="287" t="s">
        <v>246</v>
      </c>
    </row>
    <row r="7" spans="1:15" x14ac:dyDescent="0.2">
      <c r="B7" s="134" t="s">
        <v>318</v>
      </c>
      <c r="C7" s="288" t="s">
        <v>183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219">
        <v>0</v>
      </c>
      <c r="N7" s="219">
        <v>0</v>
      </c>
      <c r="O7" s="219">
        <v>0</v>
      </c>
    </row>
    <row r="8" spans="1:15" ht="30.6" x14ac:dyDescent="0.2">
      <c r="B8" s="258" t="s">
        <v>392</v>
      </c>
      <c r="C8" s="289" t="s">
        <v>43</v>
      </c>
      <c r="D8" s="249">
        <v>0</v>
      </c>
      <c r="E8" s="249">
        <v>0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160">
        <v>0</v>
      </c>
      <c r="N8" s="160">
        <v>0</v>
      </c>
      <c r="O8" s="160">
        <v>0</v>
      </c>
    </row>
    <row r="9" spans="1:15" x14ac:dyDescent="0.2">
      <c r="B9" s="134" t="s">
        <v>319</v>
      </c>
      <c r="C9" s="288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</row>
    <row r="10" spans="1:15" x14ac:dyDescent="0.2">
      <c r="B10" s="134" t="s">
        <v>320</v>
      </c>
      <c r="C10" s="288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</row>
    <row r="11" spans="1:15" x14ac:dyDescent="0.2">
      <c r="B11" s="258" t="s">
        <v>321</v>
      </c>
      <c r="C11" s="289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</row>
    <row r="12" spans="1:15" x14ac:dyDescent="0.2">
      <c r="B12" s="145" t="s">
        <v>322</v>
      </c>
      <c r="C12" s="290" t="s">
        <v>45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6324</v>
      </c>
      <c r="J12" s="144">
        <v>-5459</v>
      </c>
      <c r="K12" s="144">
        <v>19110</v>
      </c>
      <c r="L12" s="144">
        <v>-9707</v>
      </c>
      <c r="M12" s="144">
        <v>0</v>
      </c>
      <c r="N12" s="144">
        <v>0</v>
      </c>
      <c r="O12" s="144">
        <v>339</v>
      </c>
    </row>
    <row r="13" spans="1:15" ht="30.6" x14ac:dyDescent="0.2">
      <c r="B13" s="145" t="s">
        <v>323</v>
      </c>
      <c r="C13" s="290" t="s">
        <v>60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1563</v>
      </c>
      <c r="J13" s="144">
        <v>-7488</v>
      </c>
      <c r="K13" s="144">
        <v>12707</v>
      </c>
      <c r="L13" s="144">
        <v>-13715</v>
      </c>
      <c r="M13" s="144">
        <v>0</v>
      </c>
      <c r="N13" s="144">
        <v>0</v>
      </c>
      <c r="O13" s="144">
        <v>-96</v>
      </c>
    </row>
    <row r="14" spans="1:15" x14ac:dyDescent="0.2">
      <c r="B14" s="258" t="s">
        <v>393</v>
      </c>
      <c r="C14" s="289" t="s">
        <v>61</v>
      </c>
      <c r="D14" s="249">
        <v>0</v>
      </c>
      <c r="E14" s="249">
        <v>0</v>
      </c>
      <c r="F14" s="249">
        <v>0</v>
      </c>
      <c r="G14" s="249">
        <v>0</v>
      </c>
      <c r="H14" s="249">
        <v>0</v>
      </c>
      <c r="I14" s="249">
        <v>4761</v>
      </c>
      <c r="J14" s="249">
        <v>2029</v>
      </c>
      <c r="K14" s="249">
        <v>6403</v>
      </c>
      <c r="L14" s="249">
        <v>4008</v>
      </c>
      <c r="M14" s="249">
        <v>0</v>
      </c>
      <c r="N14" s="249">
        <v>0</v>
      </c>
      <c r="O14" s="249">
        <v>435</v>
      </c>
    </row>
    <row r="15" spans="1:15" x14ac:dyDescent="0.2">
      <c r="B15" s="134" t="s">
        <v>324</v>
      </c>
      <c r="C15" s="288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</row>
    <row r="16" spans="1:15" x14ac:dyDescent="0.2">
      <c r="B16" s="258" t="s">
        <v>322</v>
      </c>
      <c r="C16" s="289" t="s">
        <v>63</v>
      </c>
      <c r="D16" s="249">
        <v>0</v>
      </c>
      <c r="E16" s="249">
        <v>0</v>
      </c>
      <c r="F16" s="249">
        <v>0</v>
      </c>
      <c r="G16" s="249">
        <v>0</v>
      </c>
      <c r="H16" s="249">
        <v>0</v>
      </c>
      <c r="I16" s="249">
        <v>106338</v>
      </c>
      <c r="J16" s="249">
        <v>62281</v>
      </c>
      <c r="K16" s="249">
        <v>111673</v>
      </c>
      <c r="L16" s="249">
        <v>10766</v>
      </c>
      <c r="M16" s="249">
        <v>0</v>
      </c>
      <c r="N16" s="249">
        <v>0</v>
      </c>
      <c r="O16" s="249">
        <v>2885</v>
      </c>
    </row>
    <row r="17" spans="2:15" ht="30.6" x14ac:dyDescent="0.2">
      <c r="B17" s="145" t="s">
        <v>323</v>
      </c>
      <c r="C17" s="290" t="s">
        <v>79</v>
      </c>
      <c r="D17" s="144">
        <v>0</v>
      </c>
      <c r="E17" s="144">
        <v>0</v>
      </c>
      <c r="F17" s="144">
        <v>0</v>
      </c>
      <c r="G17" s="144">
        <v>0</v>
      </c>
      <c r="H17" s="144">
        <v>0</v>
      </c>
      <c r="I17" s="144">
        <v>92808</v>
      </c>
      <c r="J17" s="144">
        <v>46824</v>
      </c>
      <c r="K17" s="144">
        <v>90723</v>
      </c>
      <c r="L17" s="144">
        <v>16616</v>
      </c>
      <c r="M17" s="144">
        <v>0</v>
      </c>
      <c r="N17" s="144">
        <v>0</v>
      </c>
      <c r="O17" s="144">
        <v>1304</v>
      </c>
    </row>
    <row r="18" spans="2:15" x14ac:dyDescent="0.2">
      <c r="B18" s="336" t="s">
        <v>410</v>
      </c>
      <c r="C18" s="289" t="s">
        <v>81</v>
      </c>
      <c r="D18" s="249">
        <v>0</v>
      </c>
      <c r="E18" s="249">
        <v>0</v>
      </c>
      <c r="F18" s="249">
        <v>0</v>
      </c>
      <c r="G18" s="249">
        <v>0</v>
      </c>
      <c r="H18" s="249">
        <v>0</v>
      </c>
      <c r="I18" s="249">
        <v>13530</v>
      </c>
      <c r="J18" s="249">
        <v>15457</v>
      </c>
      <c r="K18" s="249">
        <v>20950</v>
      </c>
      <c r="L18" s="249">
        <v>-5850</v>
      </c>
      <c r="M18" s="249">
        <v>0</v>
      </c>
      <c r="N18" s="249">
        <v>0</v>
      </c>
      <c r="O18" s="249">
        <v>1581</v>
      </c>
    </row>
    <row r="19" spans="2:15" x14ac:dyDescent="0.2">
      <c r="B19" s="134" t="s">
        <v>394</v>
      </c>
      <c r="C19" s="288" t="s">
        <v>83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112662</v>
      </c>
      <c r="J19" s="160">
        <v>56822</v>
      </c>
      <c r="K19" s="160">
        <v>130783</v>
      </c>
      <c r="L19" s="160">
        <v>1059</v>
      </c>
      <c r="M19" s="160">
        <v>0</v>
      </c>
      <c r="N19" s="160">
        <v>0</v>
      </c>
      <c r="O19" s="160">
        <v>3224</v>
      </c>
    </row>
    <row r="20" spans="2:15" x14ac:dyDescent="0.2">
      <c r="B20" s="134" t="s">
        <v>395</v>
      </c>
      <c r="C20" s="288" t="s">
        <v>85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18291</v>
      </c>
      <c r="J20" s="160">
        <v>17486</v>
      </c>
      <c r="K20" s="160">
        <v>27353</v>
      </c>
      <c r="L20" s="160">
        <v>-1842</v>
      </c>
      <c r="M20" s="160">
        <v>0</v>
      </c>
      <c r="N20" s="160">
        <v>0</v>
      </c>
      <c r="O20" s="160">
        <v>2016</v>
      </c>
    </row>
    <row r="21" spans="2:15" x14ac:dyDescent="0.2">
      <c r="B21" s="134" t="s">
        <v>120</v>
      </c>
      <c r="C21" s="288" t="s">
        <v>86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1905</v>
      </c>
      <c r="J21" s="160">
        <v>1115</v>
      </c>
      <c r="K21" s="160">
        <v>2001</v>
      </c>
      <c r="L21" s="160">
        <v>193</v>
      </c>
      <c r="M21" s="160">
        <v>0</v>
      </c>
      <c r="N21" s="160">
        <v>0</v>
      </c>
      <c r="O21" s="160">
        <v>52</v>
      </c>
    </row>
    <row r="22" spans="2:15" x14ac:dyDescent="0.2">
      <c r="B22" s="134" t="s">
        <v>391</v>
      </c>
      <c r="C22" s="288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</row>
    <row r="23" spans="2:15" x14ac:dyDescent="0.2">
      <c r="B23" s="337" t="s">
        <v>318</v>
      </c>
      <c r="C23" s="289" t="s">
        <v>87</v>
      </c>
      <c r="D23" s="249"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  <c r="J23" s="249">
        <v>0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</row>
    <row r="24" spans="2:15" x14ac:dyDescent="0.2">
      <c r="B24" s="347" t="s">
        <v>325</v>
      </c>
      <c r="C24" s="290" t="s">
        <v>88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</row>
    <row r="25" spans="2:15" x14ac:dyDescent="0.2">
      <c r="B25" s="337" t="s">
        <v>120</v>
      </c>
      <c r="C25" s="289" t="s">
        <v>90</v>
      </c>
      <c r="D25" s="249">
        <v>0</v>
      </c>
      <c r="E25" s="249">
        <v>0</v>
      </c>
      <c r="F25" s="249">
        <v>0</v>
      </c>
      <c r="G25" s="249">
        <v>0</v>
      </c>
      <c r="H25" s="249">
        <v>0</v>
      </c>
      <c r="I25" s="249">
        <v>0</v>
      </c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</row>
    <row r="26" spans="2:15" x14ac:dyDescent="0.2">
      <c r="B26" s="134" t="s">
        <v>311</v>
      </c>
      <c r="C26" s="288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</row>
    <row r="27" spans="2:15" x14ac:dyDescent="0.2">
      <c r="B27" s="258" t="s">
        <v>311</v>
      </c>
      <c r="C27" s="289" t="s">
        <v>92</v>
      </c>
      <c r="D27" s="249">
        <v>0</v>
      </c>
      <c r="E27" s="249">
        <v>0</v>
      </c>
      <c r="F27" s="249">
        <v>0</v>
      </c>
      <c r="G27" s="249">
        <v>0</v>
      </c>
      <c r="H27" s="249">
        <v>0</v>
      </c>
      <c r="I27" s="249">
        <v>114567</v>
      </c>
      <c r="J27" s="249">
        <v>57937</v>
      </c>
      <c r="K27" s="249">
        <v>132784</v>
      </c>
      <c r="L27" s="249">
        <v>1252</v>
      </c>
      <c r="M27" s="249">
        <v>0</v>
      </c>
      <c r="N27" s="249">
        <v>0</v>
      </c>
      <c r="O27" s="249">
        <v>3276</v>
      </c>
    </row>
    <row r="28" spans="2:15" ht="30.6" x14ac:dyDescent="0.2">
      <c r="B28" s="145" t="s">
        <v>327</v>
      </c>
      <c r="C28" s="290" t="s">
        <v>94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94371</v>
      </c>
      <c r="J28" s="144">
        <v>39336</v>
      </c>
      <c r="K28" s="144">
        <v>103430</v>
      </c>
      <c r="L28" s="144">
        <v>2901</v>
      </c>
      <c r="M28" s="144">
        <v>0</v>
      </c>
      <c r="N28" s="144">
        <v>0</v>
      </c>
      <c r="O28" s="144">
        <v>1208</v>
      </c>
    </row>
    <row r="29" spans="2:15" ht="21" thickBot="1" x14ac:dyDescent="0.25">
      <c r="B29" s="261" t="s">
        <v>328</v>
      </c>
      <c r="C29" s="291" t="s">
        <v>96</v>
      </c>
      <c r="D29" s="259">
        <v>0</v>
      </c>
      <c r="E29" s="259">
        <v>0</v>
      </c>
      <c r="F29" s="259">
        <v>0</v>
      </c>
      <c r="G29" s="259">
        <v>0</v>
      </c>
      <c r="H29" s="259">
        <v>0</v>
      </c>
      <c r="I29" s="259">
        <v>20196</v>
      </c>
      <c r="J29" s="259">
        <v>18601</v>
      </c>
      <c r="K29" s="259">
        <v>29354</v>
      </c>
      <c r="L29" s="259">
        <v>-1649</v>
      </c>
      <c r="M29" s="259">
        <v>0</v>
      </c>
      <c r="N29" s="259">
        <v>0</v>
      </c>
      <c r="O29" s="259">
        <v>2068</v>
      </c>
    </row>
    <row r="30" spans="2:15" ht="18.75" customHeight="1" x14ac:dyDescent="0.2">
      <c r="B30" s="359" t="s">
        <v>524</v>
      </c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</row>
    <row r="32" spans="2:15" x14ac:dyDescent="0.2"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</row>
    <row r="33" spans="5:15" x14ac:dyDescent="0.2"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</row>
    <row r="34" spans="5:15" x14ac:dyDescent="0.2"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</row>
    <row r="35" spans="5:15" x14ac:dyDescent="0.2"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</row>
    <row r="36" spans="5:15" x14ac:dyDescent="0.2"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</row>
    <row r="37" spans="5:15" ht="10.8" thickBot="1" x14ac:dyDescent="0.25"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</row>
  </sheetData>
  <mergeCells count="2">
    <mergeCell ref="D4:O4"/>
    <mergeCell ref="B30:O30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I37"/>
  <sheetViews>
    <sheetView zoomScale="130" zoomScaleNormal="130" workbookViewId="0">
      <pane xSplit="3" ySplit="6" topLeftCell="D7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28515625" defaultRowHeight="10.199999999999999" x14ac:dyDescent="0.2"/>
  <cols>
    <col min="1" max="1" width="11.42578125" style="114" customWidth="1"/>
    <col min="2" max="2" width="68" style="194" customWidth="1"/>
    <col min="3" max="3" width="6.28515625" style="194" bestFit="1" customWidth="1"/>
    <col min="4" max="4" width="16.42578125" style="194" customWidth="1"/>
    <col min="5" max="5" width="15.140625" style="194" customWidth="1"/>
    <col min="6" max="6" width="19.7109375" style="194" customWidth="1"/>
    <col min="7" max="8" width="15.28515625" style="194" customWidth="1"/>
    <col min="9" max="9" width="3.7109375" style="194" customWidth="1"/>
    <col min="10" max="16384" width="9.28515625" style="114"/>
  </cols>
  <sheetData>
    <row r="1" spans="1:8" ht="15.75" customHeight="1" thickBot="1" x14ac:dyDescent="0.25">
      <c r="A1" s="113" t="s">
        <v>36</v>
      </c>
    </row>
    <row r="2" spans="1:8" x14ac:dyDescent="0.2">
      <c r="B2" s="23" t="s">
        <v>514</v>
      </c>
      <c r="C2" s="122"/>
      <c r="D2" s="122"/>
      <c r="E2" s="122"/>
      <c r="F2" s="122"/>
      <c r="G2" s="122"/>
    </row>
    <row r="3" spans="1:8" x14ac:dyDescent="0.2">
      <c r="B3" s="122"/>
      <c r="C3" s="122"/>
      <c r="D3" s="122"/>
      <c r="E3" s="122"/>
      <c r="F3" s="122"/>
      <c r="G3" s="122"/>
    </row>
    <row r="4" spans="1:8" ht="11.25" customHeight="1" x14ac:dyDescent="0.2">
      <c r="B4" s="108"/>
      <c r="C4" s="109"/>
      <c r="D4" s="366" t="s">
        <v>329</v>
      </c>
      <c r="E4" s="366"/>
      <c r="F4" s="366"/>
      <c r="G4" s="366"/>
      <c r="H4" s="364" t="s">
        <v>384</v>
      </c>
    </row>
    <row r="5" spans="1:8" ht="37.5" customHeight="1" thickBot="1" x14ac:dyDescent="0.25">
      <c r="B5" s="105" t="s">
        <v>510</v>
      </c>
      <c r="C5" s="105"/>
      <c r="D5" s="260" t="s">
        <v>292</v>
      </c>
      <c r="E5" s="260" t="s">
        <v>277</v>
      </c>
      <c r="F5" s="260" t="s">
        <v>293</v>
      </c>
      <c r="G5" s="260" t="s">
        <v>278</v>
      </c>
      <c r="H5" s="365"/>
    </row>
    <row r="6" spans="1:8" x14ac:dyDescent="0.2">
      <c r="B6" s="172"/>
      <c r="C6" s="173"/>
      <c r="D6" s="174" t="s">
        <v>247</v>
      </c>
      <c r="E6" s="174" t="s">
        <v>248</v>
      </c>
      <c r="F6" s="174" t="s">
        <v>249</v>
      </c>
      <c r="G6" s="174" t="s">
        <v>258</v>
      </c>
      <c r="H6" s="174" t="s">
        <v>259</v>
      </c>
    </row>
    <row r="7" spans="1:8" x14ac:dyDescent="0.2">
      <c r="B7" s="183" t="s">
        <v>318</v>
      </c>
      <c r="C7" s="262" t="s">
        <v>183</v>
      </c>
      <c r="D7" s="219">
        <v>0</v>
      </c>
      <c r="E7" s="219">
        <v>0</v>
      </c>
      <c r="F7" s="219">
        <v>0</v>
      </c>
      <c r="G7" s="219">
        <v>0</v>
      </c>
      <c r="H7" s="263">
        <v>0</v>
      </c>
    </row>
    <row r="8" spans="1:8" ht="20.399999999999999" x14ac:dyDescent="0.2">
      <c r="B8" s="258" t="s">
        <v>392</v>
      </c>
      <c r="C8" s="184" t="s">
        <v>43</v>
      </c>
      <c r="D8" s="160">
        <v>0</v>
      </c>
      <c r="E8" s="160">
        <v>0</v>
      </c>
      <c r="F8" s="160">
        <v>0</v>
      </c>
      <c r="G8" s="160">
        <v>0</v>
      </c>
      <c r="H8" s="265">
        <v>0</v>
      </c>
    </row>
    <row r="9" spans="1:8" x14ac:dyDescent="0.2">
      <c r="B9" s="183" t="s">
        <v>319</v>
      </c>
      <c r="C9" s="184"/>
      <c r="D9" s="225"/>
      <c r="E9" s="225"/>
      <c r="F9" s="225"/>
      <c r="G9" s="225"/>
      <c r="H9" s="282"/>
    </row>
    <row r="10" spans="1:8" x14ac:dyDescent="0.2">
      <c r="B10" s="183" t="s">
        <v>320</v>
      </c>
      <c r="C10" s="184"/>
      <c r="D10" s="225"/>
      <c r="E10" s="225"/>
      <c r="F10" s="225"/>
      <c r="G10" s="225"/>
      <c r="H10" s="282"/>
    </row>
    <row r="11" spans="1:8" x14ac:dyDescent="0.2">
      <c r="B11" s="180" t="s">
        <v>321</v>
      </c>
      <c r="C11" s="181"/>
      <c r="D11" s="280"/>
      <c r="E11" s="280"/>
      <c r="F11" s="280"/>
      <c r="G11" s="280"/>
      <c r="H11" s="283"/>
    </row>
    <row r="12" spans="1:8" x14ac:dyDescent="0.2">
      <c r="B12" s="178" t="s">
        <v>322</v>
      </c>
      <c r="C12" s="179" t="s">
        <v>45</v>
      </c>
      <c r="D12" s="144">
        <v>0</v>
      </c>
      <c r="E12" s="144">
        <v>628</v>
      </c>
      <c r="F12" s="144">
        <v>1</v>
      </c>
      <c r="G12" s="144">
        <v>-2984</v>
      </c>
      <c r="H12" s="146">
        <v>8252</v>
      </c>
    </row>
    <row r="13" spans="1:8" ht="20.399999999999999" x14ac:dyDescent="0.2">
      <c r="B13" s="145" t="s">
        <v>323</v>
      </c>
      <c r="C13" s="179" t="s">
        <v>60</v>
      </c>
      <c r="D13" s="144">
        <v>0</v>
      </c>
      <c r="E13" s="144">
        <v>351</v>
      </c>
      <c r="F13" s="144">
        <v>1</v>
      </c>
      <c r="G13" s="144">
        <v>-3520</v>
      </c>
      <c r="H13" s="146">
        <v>-10197</v>
      </c>
    </row>
    <row r="14" spans="1:8" x14ac:dyDescent="0.2">
      <c r="B14" s="180" t="s">
        <v>393</v>
      </c>
      <c r="C14" s="181" t="s">
        <v>61</v>
      </c>
      <c r="D14" s="249">
        <v>0</v>
      </c>
      <c r="E14" s="249">
        <v>277</v>
      </c>
      <c r="F14" s="249">
        <v>0</v>
      </c>
      <c r="G14" s="249">
        <v>536</v>
      </c>
      <c r="H14" s="266">
        <v>18449</v>
      </c>
    </row>
    <row r="15" spans="1:8" x14ac:dyDescent="0.2">
      <c r="B15" s="183" t="s">
        <v>324</v>
      </c>
      <c r="C15" s="184"/>
      <c r="D15" s="225"/>
      <c r="E15" s="225"/>
      <c r="F15" s="225"/>
      <c r="G15" s="225"/>
      <c r="H15" s="282"/>
    </row>
    <row r="16" spans="1:8" x14ac:dyDescent="0.2">
      <c r="B16" s="180" t="s">
        <v>322</v>
      </c>
      <c r="C16" s="181" t="s">
        <v>63</v>
      </c>
      <c r="D16" s="249">
        <v>0</v>
      </c>
      <c r="E16" s="249">
        <v>654</v>
      </c>
      <c r="F16" s="249">
        <v>4</v>
      </c>
      <c r="G16" s="249">
        <v>1766</v>
      </c>
      <c r="H16" s="266">
        <v>296367</v>
      </c>
    </row>
    <row r="17" spans="2:9" ht="20.399999999999999" x14ac:dyDescent="0.2">
      <c r="B17" s="145" t="s">
        <v>323</v>
      </c>
      <c r="C17" s="179" t="s">
        <v>79</v>
      </c>
      <c r="D17" s="144">
        <v>0</v>
      </c>
      <c r="E17" s="144">
        <v>673</v>
      </c>
      <c r="F17" s="144">
        <v>4</v>
      </c>
      <c r="G17" s="144">
        <v>4302</v>
      </c>
      <c r="H17" s="146">
        <v>253254</v>
      </c>
    </row>
    <row r="18" spans="2:9" x14ac:dyDescent="0.2">
      <c r="B18" s="194" t="s">
        <v>410</v>
      </c>
      <c r="C18" s="181" t="s">
        <v>81</v>
      </c>
      <c r="D18" s="249">
        <v>0</v>
      </c>
      <c r="E18" s="249">
        <v>-19</v>
      </c>
      <c r="F18" s="249">
        <v>0</v>
      </c>
      <c r="G18" s="249">
        <v>-2536</v>
      </c>
      <c r="H18" s="266">
        <v>43113</v>
      </c>
    </row>
    <row r="19" spans="2:9" x14ac:dyDescent="0.2">
      <c r="B19" s="183" t="s">
        <v>394</v>
      </c>
      <c r="C19" s="184" t="s">
        <v>83</v>
      </c>
      <c r="D19" s="160">
        <v>0</v>
      </c>
      <c r="E19" s="160">
        <v>1282</v>
      </c>
      <c r="F19" s="160">
        <v>5</v>
      </c>
      <c r="G19" s="160">
        <v>-1218</v>
      </c>
      <c r="H19" s="265">
        <v>304619</v>
      </c>
    </row>
    <row r="20" spans="2:9" x14ac:dyDescent="0.2">
      <c r="B20" s="183" t="s">
        <v>395</v>
      </c>
      <c r="C20" s="184" t="s">
        <v>85</v>
      </c>
      <c r="D20" s="160">
        <v>0</v>
      </c>
      <c r="E20" s="160">
        <v>258</v>
      </c>
      <c r="F20" s="160">
        <v>0</v>
      </c>
      <c r="G20" s="160">
        <v>-2000</v>
      </c>
      <c r="H20" s="265">
        <v>61562</v>
      </c>
    </row>
    <row r="21" spans="2:9" x14ac:dyDescent="0.2">
      <c r="B21" s="183" t="s">
        <v>120</v>
      </c>
      <c r="C21" s="184" t="s">
        <v>86</v>
      </c>
      <c r="D21" s="160">
        <v>0</v>
      </c>
      <c r="E21" s="160">
        <v>14</v>
      </c>
      <c r="F21" s="160">
        <v>0</v>
      </c>
      <c r="G21" s="160">
        <v>39</v>
      </c>
      <c r="H21" s="265">
        <v>5319</v>
      </c>
    </row>
    <row r="22" spans="2:9" x14ac:dyDescent="0.2">
      <c r="B22" s="183" t="s">
        <v>391</v>
      </c>
      <c r="C22" s="184"/>
      <c r="D22" s="225"/>
      <c r="E22" s="225"/>
      <c r="F22" s="225"/>
      <c r="G22" s="225"/>
      <c r="H22" s="282"/>
    </row>
    <row r="23" spans="2:9" x14ac:dyDescent="0.2">
      <c r="B23" s="295" t="s">
        <v>318</v>
      </c>
      <c r="C23" s="181" t="s">
        <v>87</v>
      </c>
      <c r="D23" s="249">
        <v>0</v>
      </c>
      <c r="E23" s="249">
        <v>0</v>
      </c>
      <c r="F23" s="249">
        <v>0</v>
      </c>
      <c r="G23" s="249">
        <v>0</v>
      </c>
      <c r="H23" s="266">
        <v>0</v>
      </c>
    </row>
    <row r="24" spans="2:9" x14ac:dyDescent="0.2">
      <c r="B24" s="296" t="s">
        <v>325</v>
      </c>
      <c r="C24" s="179" t="s">
        <v>88</v>
      </c>
      <c r="D24" s="144">
        <v>0</v>
      </c>
      <c r="E24" s="144">
        <v>0</v>
      </c>
      <c r="F24" s="144">
        <v>0</v>
      </c>
      <c r="G24" s="144">
        <v>0</v>
      </c>
      <c r="H24" s="146">
        <v>0</v>
      </c>
    </row>
    <row r="25" spans="2:9" x14ac:dyDescent="0.2">
      <c r="B25" s="295" t="s">
        <v>120</v>
      </c>
      <c r="C25" s="181" t="s">
        <v>90</v>
      </c>
      <c r="D25" s="249">
        <v>0</v>
      </c>
      <c r="E25" s="249">
        <v>0</v>
      </c>
      <c r="F25" s="249">
        <v>0</v>
      </c>
      <c r="G25" s="249">
        <v>0</v>
      </c>
      <c r="H25" s="266">
        <v>0</v>
      </c>
    </row>
    <row r="26" spans="2:9" x14ac:dyDescent="0.2">
      <c r="B26" s="183" t="s">
        <v>311</v>
      </c>
      <c r="C26" s="184"/>
      <c r="D26" s="225"/>
      <c r="E26" s="225"/>
      <c r="F26" s="225"/>
      <c r="G26" s="225"/>
      <c r="H26" s="282"/>
    </row>
    <row r="27" spans="2:9" x14ac:dyDescent="0.2">
      <c r="B27" s="180" t="s">
        <v>311</v>
      </c>
      <c r="C27" s="181" t="s">
        <v>92</v>
      </c>
      <c r="D27" s="249">
        <v>0</v>
      </c>
      <c r="E27" s="249">
        <v>1296</v>
      </c>
      <c r="F27" s="249">
        <v>5</v>
      </c>
      <c r="G27" s="249">
        <v>-1179</v>
      </c>
      <c r="H27" s="266">
        <v>309938</v>
      </c>
    </row>
    <row r="28" spans="2:9" ht="20.399999999999999" x14ac:dyDescent="0.2">
      <c r="B28" s="145" t="s">
        <v>327</v>
      </c>
      <c r="C28" s="179" t="s">
        <v>94</v>
      </c>
      <c r="D28" s="144">
        <v>0</v>
      </c>
      <c r="E28" s="144">
        <v>1024</v>
      </c>
      <c r="F28" s="144">
        <v>5</v>
      </c>
      <c r="G28" s="144">
        <v>782</v>
      </c>
      <c r="H28" s="146">
        <v>243057</v>
      </c>
    </row>
    <row r="29" spans="2:9" ht="20.399999999999999" customHeight="1" thickBot="1" x14ac:dyDescent="0.25">
      <c r="B29" s="261" t="s">
        <v>328</v>
      </c>
      <c r="C29" s="185" t="s">
        <v>96</v>
      </c>
      <c r="D29" s="259">
        <v>0</v>
      </c>
      <c r="E29" s="259">
        <v>272</v>
      </c>
      <c r="F29" s="259">
        <v>0</v>
      </c>
      <c r="G29" s="259">
        <v>-1961</v>
      </c>
      <c r="H29" s="267">
        <v>66881</v>
      </c>
    </row>
    <row r="30" spans="2:9" x14ac:dyDescent="0.2">
      <c r="B30" s="360"/>
      <c r="C30" s="360"/>
      <c r="D30" s="360"/>
      <c r="E30" s="360"/>
      <c r="F30" s="360"/>
      <c r="G30" s="360"/>
      <c r="H30" s="360"/>
    </row>
    <row r="32" spans="2:9" x14ac:dyDescent="0.2">
      <c r="D32" s="334"/>
      <c r="E32" s="334"/>
      <c r="I32" s="334"/>
    </row>
    <row r="33" spans="4:9" x14ac:dyDescent="0.2">
      <c r="D33" s="334"/>
      <c r="E33" s="334"/>
      <c r="I33" s="334"/>
    </row>
    <row r="34" spans="4:9" x14ac:dyDescent="0.2">
      <c r="D34" s="334"/>
      <c r="E34" s="334"/>
      <c r="I34" s="334"/>
    </row>
    <row r="35" spans="4:9" x14ac:dyDescent="0.2">
      <c r="D35" s="334"/>
      <c r="E35" s="334"/>
      <c r="I35" s="334"/>
    </row>
    <row r="36" spans="4:9" x14ac:dyDescent="0.2">
      <c r="D36" s="334"/>
      <c r="E36" s="334"/>
    </row>
    <row r="37" spans="4:9" ht="10.8" thickBot="1" x14ac:dyDescent="0.25">
      <c r="D37" s="334"/>
      <c r="E37" s="334"/>
    </row>
  </sheetData>
  <mergeCells count="3">
    <mergeCell ref="H4:H5"/>
    <mergeCell ref="D4:G4"/>
    <mergeCell ref="B30:H30"/>
  </mergeCells>
  <hyperlinks>
    <hyperlink ref="A1" location="MAIN!A4" display="MAIN" xr:uid="{00000000-0004-0000-0F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_asatdateFR</vt:lpstr>
      <vt:lpstr>_bip_prefix</vt:lpstr>
      <vt:lpstr>_entity</vt:lpstr>
      <vt:lpstr>_sdate</vt:lpstr>
      <vt:lpstr>_sdateFR</vt:lpstr>
      <vt:lpstr>_tabCoef</vt:lpstr>
      <vt:lpstr>BIP_SEU_PD_S.02.01_1_EN</vt:lpstr>
      <vt:lpstr>BIP_SEU_PD_S.02.01_2_EN</vt:lpstr>
      <vt:lpstr>BIP_SEU_PD_S.05.01_1_EN</vt:lpstr>
      <vt:lpstr>BIP_SEU_PD_S.05.01_2_EN</vt:lpstr>
      <vt:lpstr>BIP_SEU_PD_S.05.02_1_EN</vt:lpstr>
      <vt:lpstr>BIP_SEU_PD_S.17.01_1_EN</vt:lpstr>
      <vt:lpstr>BIP_SEU_PD_S.17.01_2_EN</vt:lpstr>
      <vt:lpstr>BIP_SEU_PD_S.19.01_1_EN</vt:lpstr>
      <vt:lpstr>BIP_SEU_PD_S.23.01_1_EN</vt:lpstr>
      <vt:lpstr>BIP_SEU_PD_S.23.01_2_EN</vt:lpstr>
      <vt:lpstr>BIP_SEU_PD_S.23.01_3_EN</vt:lpstr>
      <vt:lpstr>BIP_SEU_PD_S.25.01_1_EN</vt:lpstr>
      <vt:lpstr>BIP_SEU_PD_S.28.01_1_EN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2023-04-06T06:31:47Z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78</vt:i4>
  </property>
  <property fmtid="{D5CDD505-2E9C-101B-9397-08002B2CF9AE}" pid="3" name="PeriodName">
    <vt:lpwstr>2022.S2_NARRATIVES</vt:lpwstr>
  </property>
  <property fmtid="{D5CDD505-2E9C-101B-9397-08002B2CF9AE}" pid="4" name="ChapterId">
    <vt:i4>44707</vt:i4>
  </property>
  <property fmtid="{D5CDD505-2E9C-101B-9397-08002B2CF9AE}" pid="5" name="ChapterName">
    <vt:lpwstr>SEU-PD</vt:lpwstr>
  </property>
  <property fmtid="{D5CDD505-2E9C-101B-9397-08002B2CF9AE}" pid="6" name="ReportId">
    <vt:i4>627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Rg0AAB+LCAAAAAAABABNlgtyJDEIQ69k8P88vv8dVk90kq3KVE96bAySkIne38l37ovRX6z+dtPjxTxv68U+/hpzv2j6ZWjhOa+z4ullby/10bdcb2nBzBd3vlSMbPft5bWXt+fN8Vb6v6v3tfNF9Kdd2Y5fRFtPp+Z+SijnfP1UbkNRh9bpayUx7zuhZIf2zrf1IDv9G3xnG8+pkPvnE/UMPeP/p6qY7NHe0BHJOmWWej826HRFTv16OskFeB1</vt:lpwstr>
  </property>
  <property fmtid="{D5CDD505-2E9C-101B-9397-08002B2CF9AE}" pid="11" name="frecMETA01">
    <vt:lpwstr>VSG1di48WqpThwq7y0epT6FGwy5pfifHuNT6xFDf4U/kHcM/Tnw4WgMunh2CoXfdRX+hzDGBGIXcmiKRy69tgbr8CflZrPwlqg9ACHnMLaq3KbJT6dnImFKXyPt6/tsOaRWWld9cCyUzihYAxaGYcDGaBLSFwsKhFUKdAUlFKwL8H+Oy3dF43kjq5Aw6htVTlzmkulFU+6NymAV3Fvkgj4zh2AEh7qlTEwByoviPtKALIxpzOyCcLd4SEaJw8gq</vt:lpwstr>
  </property>
  <property fmtid="{D5CDD505-2E9C-101B-9397-08002B2CF9AE}" pid="12" name="frecMETA02">
    <vt:lpwstr>rcc1osIZgBGILy+lBSBVRrq1WJAEdRpkD5I860mkzroQgt6oW0RKdvqpDmgStFFVejfRqb1geoFiHbiaLfdBXoLEucSTylqRwoVCuBSG9orGozL9leQvmthCLU4g5TmNB9AKuXkkhthEO50+MpwbtNaJeYg0w6/W/1KKc4+2uB61/IwOe2+fveutc6OIPdb4nVspvhTAnE8E5DaZ1kqVpAVDMu9362jzKBFBbHsdlktXSrUJjDGFYwuSsMrBzU3</vt:lpwstr>
  </property>
  <property fmtid="{D5CDD505-2E9C-101B-9397-08002B2CF9AE}" pid="13" name="frecMETA03">
    <vt:lpwstr>LA1AXB48dAQFE5aRY33uc806b/nKEP91ovf66ZE0Vn1b/xtlX6HuzrglqcSpxdQXbe8OIwAtwKjpqzCpk1UYLsorW4UqCS06tgQ5mcfiJ0eOGnRokRIq0gQTuTtClAVy/Vmf+q/Bv9WknuVCwpvjkJCOgXG0Q9rVSP1wVnPCkZioIcQBPI2N/cjUEgq/Cq/Ebor/V4wIXtZolPSWXMYPLShuocBxVqVW3u2pShY26nEKB3Z4IGjPM1XjD5rWcuq</vt:lpwstr>
  </property>
  <property fmtid="{D5CDD505-2E9C-101B-9397-08002B2CF9AE}" pid="14" name="frecMETA04">
    <vt:lpwstr>Qh1CanQUBeEszTYRY5VeJNpVd4+ooFPOqJvC1W4TRfu/uewP1hJnIg0gkAC1xXD6EgAD93IYCKFi5iUq9RWRetE1husHhuY7EuZKQTC364pjGUHZ1b/sfPs2pzXKcoQHek2HKnV6QbMV3AqjGm0zWf10v2i6u0UW/U2pu5DniHQnwYt9vPsSYChoxko/iJluUpLaseWK6Uv2Ox8j4HpgP/z316zqKA/GPl3oqDs+G14UFpzq8ZCxTIaoVJvc87X</vt:lpwstr>
  </property>
  <property fmtid="{D5CDD505-2E9C-101B-9397-08002B2CF9AE}" pid="15" name="frecMETA05">
    <vt:lpwstr>hcDp2BFUEYRg4hnEwr+f7x2xhusqUKQQJrGrHwV3WyvJ9Jr/asSZLlR+ZczxvKa6s4gznOOJ756XAdVdNLXWbIIu7fXXRJNfvkS616dxVtS13cXzdQJ+ub1apS2F/xvdjAEwT7gq3hRnzHW+n3NsAcH+DvKK2HwC4sQ1B0Q/yvfwTsNg36tagERrfHw3SqzeJf22G8KwqupWMJS73MhCv9tl3WQJOsZzwpKSOKJSgOTtuP2CMqGZhSvuGPJ7DD6</vt:lpwstr>
  </property>
  <property fmtid="{D5CDD505-2E9C-101B-9397-08002B2CF9AE}" pid="16" name="frecMETA06">
    <vt:lpwstr>a4XV2qpuVUNx9oDae36mYPr/tawaG2s2QXQnEJ5RwZ1Uf4PnIUCvfrxe5ez1OG32o+uGWItO72AOi77NTEy50mfrksPVIu95dqv+4cJCIaJbBZ18S6bpZZICUhxKvoFIgSsCen+etMwaGzKNdSW+j56yWYUFxsArK1edTAbS8GmfWNcFm+udNEcpfQQMcTJM2FzHY1BoMWjOBbxwUuX07OS71qJ9rOR0wQ8dJ4YZ0qI1Kn/WYN3rG/c4Fz1GSwy</vt:lpwstr>
  </property>
  <property fmtid="{D5CDD505-2E9C-101B-9397-08002B2CF9AE}" pid="17" name="frecMETA07">
    <vt:lpwstr>trEh0Dvn4cCbn7TggcRZubtOKdsmCZqVZcyQ9TdCmf+XKVm3Gn6LlDSvhGKbxwMyhihTg1Zvis9DtWMsWa1FQbjso8HMRtDqzkZN/T04cnDVrwteqXTPUHYi4bRtd/A8/4HLxE790YNAAA=</vt:lpwstr>
  </property>
  <property fmtid="{D5CDD505-2E9C-101B-9397-08002B2CF9AE}" pid="18" name="connMeta00">
    <vt:lpwstr>uwMAAB+LCAAAAAAABAAtk9sVAyEIRFtyUNSth/57yB3Mhye6IvMimrPuqHPqZOnL2quC8y6dUbv2rXVqjgqVqFVcn/YpDSrnKu9Ki+u1XC7V/mpluZq+oVmf+KEllZ9fsV2sMSrzHb+PRSEkIAKkbtbl7vT3pA94msCw51UaEITL76BwGA30oNmuyPn6Ar6h++QIehFAbHpDM7hn/V8CimyudmNYjhK2SONqUzUgu/pZuP1t5Rj2scMUzWyyLZU</vt:lpwstr>
  </property>
  <property fmtid="{D5CDD505-2E9C-101B-9397-08002B2CF9AE}" pid="19" name="connMeta01">
    <vt:lpwstr>ttb4VGgLirodIjK9OUwr0u95OHp75y3EUAZDuro8tLNyVAMDE2Ceoe9/VF1CVY4j42q9oETGgiU9tGVUZ9ILBne2VkWRNPkPWgj0BM9pOte+3jhtbElPS8KFrIfPFyhsMMhdYO1FrNJITgYYc07YkMT9k0gmMMhE42jdv0X/vM1w+Gm82j9t96BwCLEeDMHzQNbW0N4j3UDl4xxP95SWkZxSxTp7fxqXuqIfCb+XMYzwvVnY6bZvJrpe+cw3Pf0</vt:lpwstr>
  </property>
  <property fmtid="{D5CDD505-2E9C-101B-9397-08002B2CF9AE}" pid="20" name="connMeta02">
    <vt:lpwstr>8njBDlNCTns7vO0zXtfzSckjbhTG7PoScDzoyOjQUfk/bpkAzsxdCk/0htYlMfMsd8s6Az3zTpDYX0A/fZJBq7AwAA</vt:lpwstr>
  </property>
</Properties>
</file>