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10.bin" ContentType="application/vnd.openxmlformats-officedocument.spreadsheetml.printerSettings"/>
  <Override PartName="/xl/printerSettings/printerSettings11.bin" ContentType="application/vnd.openxmlformats-officedocument.spreadsheetml.printerSettings"/>
  <Override PartName="/xl/printerSettings/printerSettings12.bin" ContentType="application/vnd.openxmlformats-officedocument.spreadsheetml.printerSettings"/>
  <Override PartName="/xl/printerSettings/printerSettings13.bin" ContentType="application/vnd.openxmlformats-officedocument.spreadsheetml.printerSettings"/>
  <Override PartName="/xl/printerSettings/printerSettings14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corglobal.sharepoint.com/sites/Finance633/Shared Documents/Narrative Reports/2022 Narrative Reports/11. Public QRTs excel/"/>
    </mc:Choice>
  </mc:AlternateContent>
  <xr:revisionPtr revIDLastSave="365" documentId="8_{A7E1C32A-8752-4339-A324-68ECC702E619}" xr6:coauthVersionLast="47" xr6:coauthVersionMax="47" xr10:uidLastSave="{D2654D37-603D-48A9-A299-4078A1ADC617}"/>
  <bookViews>
    <workbookView xWindow="-108" yWindow="-108" windowWidth="23256" windowHeight="12576" tabRatio="882" firstSheet="2" activeTab="13" xr2:uid="{00000000-000D-0000-FFFF-FFFF00000000}"/>
  </bookViews>
  <sheets>
    <sheet name="Lists" sheetId="3" state="hidden" r:id="rId1"/>
    <sheet name="MAIN" sheetId="4" r:id="rId2"/>
    <sheet name="S.02.01_1_EN" sheetId="5" r:id="rId3"/>
    <sheet name="S.02.01_2_EN" sheetId="6" r:id="rId4"/>
    <sheet name="S.05.01_1_EN" sheetId="62" r:id="rId5"/>
    <sheet name="S.05.01_2_EN" sheetId="63" r:id="rId6"/>
    <sheet name="S.05.02_1_EN" sheetId="65" r:id="rId7"/>
    <sheet name="S.05.02_2_EN" sheetId="12" r:id="rId8"/>
    <sheet name="S.12.01_EN" sheetId="27" r:id="rId9"/>
    <sheet name="S.17.01_1_EN" sheetId="66" r:id="rId10"/>
    <sheet name="S.17.01_2_EN" sheetId="67" r:id="rId11"/>
    <sheet name="S.19.01_EN" sheetId="68" r:id="rId12"/>
    <sheet name="S.23.01_EN" sheetId="7" r:id="rId13"/>
    <sheet name="S.25.03_EN" sheetId="29" r:id="rId14"/>
    <sheet name="S.28.01_EN" sheetId="21" r:id="rId15"/>
    <sheet name="BIPMETAWS" sheetId="48" state="veryHidden" r:id="rId16"/>
    <sheet name="DM_CUSTOMVARIABLES" sheetId="49" state="hidden" r:id="rId17"/>
  </sheets>
  <externalReferences>
    <externalReference r:id="rId18"/>
    <externalReference r:id="rId19"/>
  </externalReferences>
  <definedNames>
    <definedName name="_asatdate" localSheetId="15">[1]Lists!$G$7</definedName>
    <definedName name="_asatdate">Lists!$G$7</definedName>
    <definedName name="_asatdateFR" localSheetId="15">[1]Lists!$G$14</definedName>
    <definedName name="_asatdateFR">[2]Lists!$G$14</definedName>
    <definedName name="_bip_prefix" localSheetId="15">[1]Lists!$G$21</definedName>
    <definedName name="_bip_prefix">Lists!$G$14</definedName>
    <definedName name="_entity" localSheetId="15">[1]MAIN!$D$1</definedName>
    <definedName name="_entity">MAIN!$D$1</definedName>
    <definedName name="_multiplier" localSheetId="15">[1]MAIN!$I$1</definedName>
    <definedName name="_multiplier">MAIN!#REF!</definedName>
    <definedName name="_multiplierFR" localSheetId="15">[1]Lists!$G$24</definedName>
    <definedName name="_multiplierFR">[2]Lists!$G$24</definedName>
    <definedName name="_period" localSheetId="15">[1]MAIN!$I$2</definedName>
    <definedName name="_period">MAIN!#REF!</definedName>
    <definedName name="_sdate" localSheetId="15">[1]Lists!$H$7</definedName>
    <definedName name="_sdate">Lists!$H$7</definedName>
    <definedName name="_sdateFR" localSheetId="15">[1]Lists!$H$14</definedName>
    <definedName name="_sdateFR">[2]Lists!$H$14</definedName>
    <definedName name="_tabCoef" localSheetId="15">[1]Lists!$E$2:$F$4</definedName>
    <definedName name="_tabCoef">Lists!$E$2:$F$4</definedName>
    <definedName name="BIP_SLI_PD.17.01.A">#REF!</definedName>
    <definedName name="BIP_SLI_PD_S.02.01_1_EN">'S.02.01_1_EN'!$B$5:$D$49</definedName>
    <definedName name="BIP_SLI_PD_S.02.01_2_EN">'S.02.01_2_EN'!$B$5:$D$46</definedName>
    <definedName name="BIP_SLI_PD_S.05.01_1_EN">'S.05.01_1_EN'!$C$4:$L$34</definedName>
    <definedName name="BIP_SLI_PD_S.05.01_2_EN">'S.05.01_2_EN'!$C$4:$I$34</definedName>
    <definedName name="BIP_SLI_PD_S.05.01_3_1_EN">#REF!</definedName>
    <definedName name="BIP_SLI_PD_S.05.01_3_EN">#REF!</definedName>
    <definedName name="BIP_SLI_PD_S.05.02_1_EN">'S.05.02_1_EN'!$C$4:$J$33</definedName>
    <definedName name="BIP_SLI_PD_S.05.02_2_EN">'S.05.02_2_EN'!$C$4:$K$26</definedName>
    <definedName name="BIP_SLI_PD_S.12.01_1_EN">'S.12.01_EN'!$C$4:$T$19</definedName>
    <definedName name="BIP_SLI_PD_S.17.01_1_EN">'S.17.01_1_EN'!$B$4:$L$30</definedName>
    <definedName name="BIP_SLI_PD_S.17.01_2_EN">'S.17.01_2_EN'!$B$4:$H$30</definedName>
    <definedName name="BIP_SLI_PD_S.19.01_1_EN">'S.19.01_EN'!$C$3:$T$36</definedName>
    <definedName name="BIP_SLI_PD_S.23.01_1_EN">'S.23.01_EN'!$C$4:$I$42</definedName>
    <definedName name="BIP_SLI_PD_S.23.01_2_EN">'S.23.01_EN'!$C$23:$I$42</definedName>
    <definedName name="BIP_SLI_PD_S.23.01_3_EN">'S.23.01_EN'!$C$48:$I$61</definedName>
    <definedName name="BIP_SLI_PD_S.25.03_1_EN">'S.25.03_EN'!$C$5:$F$40</definedName>
    <definedName name="BIP_SLI_PD_S.28.01_1_EN">'S.28.01_EN'!$C$5:$F$59</definedName>
    <definedName name="BIPMETA" localSheetId="15">BIPMETAWS!$A$1:$A$500</definedName>
    <definedName name="coef" localSheetId="15">[1]Lists!$G$2</definedName>
    <definedName name="coef">Lists!$G$2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6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8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9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D30" i="49"/>
  <c r="C30" i="49"/>
  <c r="B30" i="49"/>
  <c r="D29" i="49"/>
  <c r="C29" i="49"/>
  <c r="B29" i="49"/>
  <c r="D28" i="49"/>
  <c r="C28" i="49"/>
  <c r="B28" i="49"/>
  <c r="D27" i="49"/>
  <c r="C27" i="49"/>
  <c r="B27" i="49"/>
  <c r="D26" i="49"/>
  <c r="C26" i="49"/>
  <c r="B26" i="49"/>
  <c r="D25" i="49"/>
  <c r="C25" i="49"/>
  <c r="B25" i="49"/>
  <c r="D24" i="49"/>
  <c r="C24" i="49"/>
  <c r="B24" i="49"/>
  <c r="D23" i="49"/>
  <c r="C23" i="49"/>
  <c r="B23" i="49"/>
  <c r="D22" i="49"/>
  <c r="C22" i="49"/>
  <c r="B22" i="49"/>
  <c r="D21" i="49"/>
  <c r="C21" i="49"/>
  <c r="B21" i="49"/>
  <c r="D20" i="49"/>
  <c r="C20" i="49"/>
  <c r="B20" i="49"/>
  <c r="D19" i="49"/>
  <c r="C19" i="49"/>
  <c r="B19" i="49"/>
  <c r="D18" i="49"/>
  <c r="C18" i="49"/>
  <c r="B18" i="49"/>
  <c r="D17" i="49"/>
  <c r="C17" i="49"/>
  <c r="B17" i="49"/>
  <c r="D16" i="49"/>
  <c r="C16" i="49"/>
  <c r="B16" i="49"/>
  <c r="D15" i="49"/>
  <c r="C15" i="49"/>
  <c r="B15" i="49"/>
  <c r="D14" i="49"/>
  <c r="C14" i="49"/>
  <c r="B14" i="49"/>
  <c r="D13" i="49"/>
  <c r="C13" i="49"/>
  <c r="B13" i="49"/>
  <c r="D12" i="49"/>
  <c r="C12" i="49"/>
  <c r="B12" i="49"/>
  <c r="D11" i="49"/>
  <c r="C11" i="49"/>
  <c r="B11" i="49"/>
  <c r="D10" i="49"/>
  <c r="C10" i="49"/>
  <c r="B10" i="49"/>
  <c r="D9" i="49"/>
  <c r="C9" i="49"/>
  <c r="B9" i="49"/>
  <c r="D8" i="49"/>
  <c r="C8" i="49"/>
  <c r="B8" i="49"/>
  <c r="D7" i="49"/>
  <c r="C7" i="49"/>
  <c r="B7" i="49"/>
  <c r="D6" i="49"/>
  <c r="C6" i="49"/>
  <c r="B6" i="49"/>
  <c r="D5" i="49"/>
  <c r="C5" i="49"/>
  <c r="B5" i="49"/>
  <c r="D4" i="49"/>
  <c r="C4" i="49"/>
  <c r="B4" i="49"/>
  <c r="D3" i="49"/>
  <c r="C3" i="49"/>
  <c r="B3" i="49"/>
  <c r="D2" i="49"/>
  <c r="C2" i="49"/>
  <c r="B2" i="49"/>
  <c r="D1" i="49"/>
  <c r="C1" i="49"/>
  <c r="B1" i="49"/>
  <c r="B3" i="6"/>
  <c r="B3" i="5"/>
  <c r="D19" i="4"/>
  <c r="D18" i="4"/>
  <c r="D17" i="4"/>
  <c r="D16" i="4"/>
  <c r="D15" i="4"/>
  <c r="D11" i="4"/>
  <c r="D10" i="4"/>
  <c r="D6" i="4"/>
  <c r="D5" i="4"/>
  <c r="F10" i="3"/>
  <c r="F9" i="3"/>
  <c r="G7" i="3"/>
  <c r="H7" i="3" s="1"/>
  <c r="F7" i="3"/>
  <c r="G2" i="3"/>
</calcChain>
</file>

<file path=xl/sharedStrings.xml><?xml version="1.0" encoding="utf-8"?>
<sst xmlns="http://schemas.openxmlformats.org/spreadsheetml/2006/main" count="2111" uniqueCount="571">
  <si>
    <t>SCOPE</t>
  </si>
  <si>
    <t>DESC1</t>
  </si>
  <si>
    <t>ABBR</t>
  </si>
  <si>
    <t>Coefficient</t>
  </si>
  <si>
    <t>division value</t>
  </si>
  <si>
    <t>coef</t>
  </si>
  <si>
    <t>GSCORRC</t>
  </si>
  <si>
    <t>SCOR Group</t>
  </si>
  <si>
    <t>GRP</t>
  </si>
  <si>
    <t>In USD</t>
  </si>
  <si>
    <t>GSCORSE</t>
  </si>
  <si>
    <t>SCOR SE</t>
  </si>
  <si>
    <t>SSE</t>
  </si>
  <si>
    <t>In USD thousands</t>
  </si>
  <si>
    <t>SGSPC</t>
  </si>
  <si>
    <t>SCOR PC</t>
  </si>
  <si>
    <t>SPC</t>
  </si>
  <si>
    <t>In USD millions</t>
  </si>
  <si>
    <t>GSGLSE</t>
  </si>
  <si>
    <t>SGL SE</t>
  </si>
  <si>
    <t>SGL</t>
  </si>
  <si>
    <t>GSGLRI</t>
  </si>
  <si>
    <t>SCOR IRELAND</t>
  </si>
  <si>
    <t>SIR</t>
  </si>
  <si>
    <t>Period</t>
  </si>
  <si>
    <t>Period desc</t>
  </si>
  <si>
    <t>_asatdate</t>
  </si>
  <si>
    <t>_sdate</t>
  </si>
  <si>
    <t>GSCORUK</t>
  </si>
  <si>
    <t>SCOR UK</t>
  </si>
  <si>
    <t>SUK</t>
  </si>
  <si>
    <t>2018.12</t>
  </si>
  <si>
    <t>GSLI</t>
  </si>
  <si>
    <t>SLI</t>
  </si>
  <si>
    <t>2019.12</t>
  </si>
  <si>
    <t>As at December 31, 2019</t>
  </si>
  <si>
    <t>2020.12</t>
  </si>
  <si>
    <t>2021.12</t>
  </si>
  <si>
    <t>2022.12</t>
  </si>
  <si>
    <t>_bip_prefix</t>
  </si>
  <si>
    <t>BIP_SLI_PD_</t>
  </si>
  <si>
    <t>SI</t>
  </si>
  <si>
    <t>QRT summary</t>
  </si>
  <si>
    <t>English</t>
  </si>
  <si>
    <t>S.02.01_1</t>
  </si>
  <si>
    <t>Balance Sheet - Assets</t>
  </si>
  <si>
    <t>Tab.01</t>
  </si>
  <si>
    <t>S.02.01_2</t>
  </si>
  <si>
    <t>Balance Sheet - Liabilities</t>
  </si>
  <si>
    <t>Tab.02</t>
  </si>
  <si>
    <t>S.05.01_1</t>
  </si>
  <si>
    <t xml:space="preserve">Non-Life premiums, claims and expenses by line of business </t>
  </si>
  <si>
    <t>Tab.03</t>
  </si>
  <si>
    <t>link</t>
  </si>
  <si>
    <t>S.05.01_2</t>
  </si>
  <si>
    <t>Non-Life premiums, claims and expenses by line of business (continued)</t>
  </si>
  <si>
    <t>Tab.04</t>
  </si>
  <si>
    <t>S.05.02_1</t>
  </si>
  <si>
    <t>Non-Life premiums, claims and expenses by country</t>
  </si>
  <si>
    <t>Tab.05</t>
  </si>
  <si>
    <t>S.05.02_2</t>
  </si>
  <si>
    <t>Life premiums, claims and expenses by country</t>
  </si>
  <si>
    <t>Tab.06</t>
  </si>
  <si>
    <t>S.12.01_1</t>
  </si>
  <si>
    <t>Life and Health SLT Technical Provisions</t>
  </si>
  <si>
    <t>Tab.07</t>
  </si>
  <si>
    <t>S.17.01_1</t>
  </si>
  <si>
    <t>Non-life Technical Provisions</t>
  </si>
  <si>
    <t>Tab.08</t>
  </si>
  <si>
    <t>S.17.01_2</t>
  </si>
  <si>
    <t>Non-life Technical Provisions (continued)</t>
  </si>
  <si>
    <t>Tab.09</t>
  </si>
  <si>
    <t>S.19.01_1</t>
  </si>
  <si>
    <t xml:space="preserve">Non-life Insurance Claims Information </t>
  </si>
  <si>
    <t>Tab.10</t>
  </si>
  <si>
    <t>S.23.01_1</t>
  </si>
  <si>
    <t>Own funds (part1)</t>
  </si>
  <si>
    <t>Tab.11</t>
  </si>
  <si>
    <t>S.23.01_2</t>
  </si>
  <si>
    <t>Own funds (part2)</t>
  </si>
  <si>
    <t>S.23.01_3</t>
  </si>
  <si>
    <t>S.25.03_1</t>
  </si>
  <si>
    <t>Solvency Capital Requirement - for undertakings on Full Internal Models</t>
  </si>
  <si>
    <t>Tab.12</t>
  </si>
  <si>
    <t>S.28.01_1</t>
  </si>
  <si>
    <t xml:space="preserve">Minimum Capital Requirement - Only life or only Non-life insurance or reinsurance activity </t>
  </si>
  <si>
    <t>Tab.13</t>
  </si>
  <si>
    <t>MAIN</t>
  </si>
  <si>
    <t>SI
Assets as at December 31, 2022
In USD thousands</t>
  </si>
  <si>
    <t>Solvency II value</t>
  </si>
  <si>
    <t>C0010</t>
  </si>
  <si>
    <t>Goodwill</t>
  </si>
  <si>
    <t>R0010</t>
  </si>
  <si>
    <t>Deferred acquisition costs</t>
  </si>
  <si>
    <t>R0020</t>
  </si>
  <si>
    <t>Intangible assets</t>
  </si>
  <si>
    <t>R0030</t>
  </si>
  <si>
    <t>Deferred tax assets</t>
  </si>
  <si>
    <t>R0040</t>
  </si>
  <si>
    <t>Pension benefit surplus</t>
  </si>
  <si>
    <t>R0050</t>
  </si>
  <si>
    <t>Property, plant &amp; equipment held for own use</t>
  </si>
  <si>
    <t>R0060</t>
  </si>
  <si>
    <t>Investments (other than assets held for index-linked and unit-linked contracts)</t>
  </si>
  <si>
    <t>R0070</t>
  </si>
  <si>
    <t>Property (other than for own use)</t>
  </si>
  <si>
    <t>R0080</t>
  </si>
  <si>
    <t>Holdings in related undertakings, including participations</t>
  </si>
  <si>
    <t>R0090</t>
  </si>
  <si>
    <t>Equities</t>
  </si>
  <si>
    <t>R0100</t>
  </si>
  <si>
    <t>Equities - listed</t>
  </si>
  <si>
    <t>R0110</t>
  </si>
  <si>
    <t>Equities - unlisted</t>
  </si>
  <si>
    <t>R0120</t>
  </si>
  <si>
    <t>Bonds</t>
  </si>
  <si>
    <t>R0130</t>
  </si>
  <si>
    <t>Government bonds</t>
  </si>
  <si>
    <t>R0140</t>
  </si>
  <si>
    <t>Corporate bonds</t>
  </si>
  <si>
    <t>R0150</t>
  </si>
  <si>
    <t>Structured notes</t>
  </si>
  <si>
    <t>R0160</t>
  </si>
  <si>
    <t>Collateralised securities</t>
  </si>
  <si>
    <t>R0170</t>
  </si>
  <si>
    <t>Collective Investments Undertakings</t>
  </si>
  <si>
    <t>R0180</t>
  </si>
  <si>
    <t>Derivatives</t>
  </si>
  <si>
    <t>R0190</t>
  </si>
  <si>
    <t>Deposits other than cash equivalents</t>
  </si>
  <si>
    <t>R0200</t>
  </si>
  <si>
    <t>Other investments</t>
  </si>
  <si>
    <t>R0210</t>
  </si>
  <si>
    <t>Assets held for index-linked and unit-linked contracts</t>
  </si>
  <si>
    <t>R0220</t>
  </si>
  <si>
    <t>Loans and mortgages</t>
  </si>
  <si>
    <t>R0230</t>
  </si>
  <si>
    <t>Loans on policies</t>
  </si>
  <si>
    <t>R0240</t>
  </si>
  <si>
    <t>Loans and mortgages to individuals</t>
  </si>
  <si>
    <t>R0250</t>
  </si>
  <si>
    <t>Other loans and mortgages</t>
  </si>
  <si>
    <t>R0260</t>
  </si>
  <si>
    <t>Reinsurance recoverables from:</t>
  </si>
  <si>
    <t>R0270</t>
  </si>
  <si>
    <t>Non-life and Health similar to Non-life</t>
  </si>
  <si>
    <t>R0280</t>
  </si>
  <si>
    <t>Non-life excluding Health</t>
  </si>
  <si>
    <t>R0290</t>
  </si>
  <si>
    <t>Health similar to Non-life</t>
  </si>
  <si>
    <t>R0300</t>
  </si>
  <si>
    <t>Life and Health similar to Life, excluding Health and index-linked and unit-linked</t>
  </si>
  <si>
    <t>R0310</t>
  </si>
  <si>
    <t>Health similar to Life</t>
  </si>
  <si>
    <t>R0320</t>
  </si>
  <si>
    <t>Life excluding Health and index-linked and unit-linked</t>
  </si>
  <si>
    <t>R0330</t>
  </si>
  <si>
    <t>Life index-linked and unit-linked</t>
  </si>
  <si>
    <t>R0340</t>
  </si>
  <si>
    <t>Deposits to cedants</t>
  </si>
  <si>
    <t>R0350</t>
  </si>
  <si>
    <t>Insurance and intermediaries receivables</t>
  </si>
  <si>
    <t>R0360</t>
  </si>
  <si>
    <t>Reinsurance receivables</t>
  </si>
  <si>
    <t>R0370</t>
  </si>
  <si>
    <t>Receivables (trade, not insurance)</t>
  </si>
  <si>
    <t>R0380</t>
  </si>
  <si>
    <t>Own shares (held directly)</t>
  </si>
  <si>
    <t>R0390</t>
  </si>
  <si>
    <t>Amounts due in respect of own fund items or initial fund called up but not yet paid in</t>
  </si>
  <si>
    <t>R0400</t>
  </si>
  <si>
    <t>Cash and cash equivalents</t>
  </si>
  <si>
    <t>R0410</t>
  </si>
  <si>
    <t>Any other assets, not elsewhere shown</t>
  </si>
  <si>
    <t>R0420</t>
  </si>
  <si>
    <t>TOTAL ASSETS</t>
  </si>
  <si>
    <t>R0500</t>
  </si>
  <si>
    <t>SI
Liabilities as at December 31, 2022
In USD thousands</t>
  </si>
  <si>
    <t>Technical provisions – Non-life</t>
  </si>
  <si>
    <t>R0510</t>
  </si>
  <si>
    <t>Technical provisions – non-life (excluding health)</t>
  </si>
  <si>
    <t>R0520</t>
  </si>
  <si>
    <t>Technical provisions calculated as a whole</t>
  </si>
  <si>
    <t>R0530</t>
  </si>
  <si>
    <t>Best Estimate</t>
  </si>
  <si>
    <t>R0540</t>
  </si>
  <si>
    <t>Risk margin</t>
  </si>
  <si>
    <t>R0550</t>
  </si>
  <si>
    <t>Technical provisions - health (similar to non-life)</t>
  </si>
  <si>
    <t>R0560</t>
  </si>
  <si>
    <t>R0570</t>
  </si>
  <si>
    <t>R0580</t>
  </si>
  <si>
    <t>R0590</t>
  </si>
  <si>
    <t>Technical provisions - life (excluding index-linked and unit-linked)</t>
  </si>
  <si>
    <t>R0600</t>
  </si>
  <si>
    <t>Technical provisions - health (similar to life)</t>
  </si>
  <si>
    <t>R0610</t>
  </si>
  <si>
    <t>R0620</t>
  </si>
  <si>
    <t>R0630</t>
  </si>
  <si>
    <t>R0640</t>
  </si>
  <si>
    <t>Technical provisions – life (excluding health and index-linked and unit-linked)</t>
  </si>
  <si>
    <t>R0650</t>
  </si>
  <si>
    <t>R0660</t>
  </si>
  <si>
    <t>R0670</t>
  </si>
  <si>
    <t>R0680</t>
  </si>
  <si>
    <t>Technical provisions – index-linked and unit-linked</t>
  </si>
  <si>
    <t>R0690</t>
  </si>
  <si>
    <t>R0700</t>
  </si>
  <si>
    <t>R0710</t>
  </si>
  <si>
    <t>R0720</t>
  </si>
  <si>
    <t>Other technical provisions</t>
  </si>
  <si>
    <t>R0730</t>
  </si>
  <si>
    <t>Contingent liabilities</t>
  </si>
  <si>
    <t>R0740</t>
  </si>
  <si>
    <t>Provisions other than technical provisions</t>
  </si>
  <si>
    <t>R0750</t>
  </si>
  <si>
    <t>Pension benefit obligations</t>
  </si>
  <si>
    <t>R0760</t>
  </si>
  <si>
    <t>Deposits from reinsurers</t>
  </si>
  <si>
    <t>R0770</t>
  </si>
  <si>
    <t>Deferred tax liabilities</t>
  </si>
  <si>
    <t>R0780</t>
  </si>
  <si>
    <t>R0790</t>
  </si>
  <si>
    <t>Debts owed to credit institutions</t>
  </si>
  <si>
    <t>R0800</t>
  </si>
  <si>
    <t>Financial liabilities other than debts owed to credit institutions</t>
  </si>
  <si>
    <t>R0810</t>
  </si>
  <si>
    <t>Insurance &amp; intermediaries payables</t>
  </si>
  <si>
    <t>R0820</t>
  </si>
  <si>
    <t>Reinsurance payables</t>
  </si>
  <si>
    <t>R0830</t>
  </si>
  <si>
    <t>Payables (trade, not insurance)</t>
  </si>
  <si>
    <t>R0840</t>
  </si>
  <si>
    <t>Subordinated liabilities</t>
  </si>
  <si>
    <t>R0850</t>
  </si>
  <si>
    <t>Subordinated liabilities not in basic own funds</t>
  </si>
  <si>
    <t>R0860</t>
  </si>
  <si>
    <t>Subordinated liabilities in basic own funds</t>
  </si>
  <si>
    <t>R0870</t>
  </si>
  <si>
    <t>Any other liabilities, not elsewhere shown</t>
  </si>
  <si>
    <t>R0880</t>
  </si>
  <si>
    <t>TOTAL LIABILITIES</t>
  </si>
  <si>
    <t>R0900</t>
  </si>
  <si>
    <t>EXCESS OF ASSETS OVER LIABILITIES</t>
  </si>
  <si>
    <t>R1000</t>
  </si>
  <si>
    <r>
      <rPr>
        <b/>
        <i/>
        <sz val="8"/>
        <color theme="9" tint="-0.23780022583697014"/>
        <rFont val="Arial"/>
        <family val="2"/>
      </rPr>
      <t>Reminder</t>
    </r>
    <r>
      <rPr>
        <b/>
        <sz val="8"/>
        <color theme="9" tint="-0.23780022583697014"/>
        <rFont val="Arial"/>
        <family val="2"/>
      </rPr>
      <t xml:space="preserve"> TOTAL ASSETS</t>
    </r>
  </si>
  <si>
    <t xml:space="preserve">S.05.01_1 - Non-Life premiums, claims and expenses by line of business </t>
  </si>
  <si>
    <t>Line of business for Non-life insurance and reinsurance obligations 
(direct business and accepted proportional reinsurance)</t>
  </si>
  <si>
    <t>SI
As at December 31, 2022
In USD thousands</t>
  </si>
  <si>
    <t>Income protection insurance</t>
  </si>
  <si>
    <t>Workers' compensation insurance</t>
  </si>
  <si>
    <t>Motor vehicle liability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</si>
  <si>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</si>
  <si>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</si>
  <si>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</si>
  <si>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</si>
  <si>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Miscellaneous financial loss</t>
  </si>
  <si>
    <t>C0020</t>
  </si>
  <si>
    <t>C0030</t>
  </si>
  <si>
    <t>C0040</t>
  </si>
  <si>
    <t>C0060</t>
  </si>
  <si>
    <t>C0070</t>
  </si>
  <si>
    <t>C0080</t>
  </si>
  <si>
    <t>C0090</t>
  </si>
  <si>
    <t>C0120</t>
  </si>
  <si>
    <t>Premiums written</t>
  </si>
  <si>
    <t xml:space="preserve"> Gross - Direct business</t>
  </si>
  <si>
    <t xml:space="preserve"> Gross - Proportional reinsurance accepted </t>
  </si>
  <si>
    <t xml:space="preserve"> Gross - Non-proportional reinsurance accepted </t>
  </si>
  <si>
    <t xml:space="preserve"> Reinsurers' share</t>
  </si>
  <si>
    <t xml:space="preserve"> Net</t>
  </si>
  <si>
    <t>Premiums earned</t>
  </si>
  <si>
    <t>Claims incurred</t>
  </si>
  <si>
    <t>Changes in other technical provisions</t>
  </si>
  <si>
    <t xml:space="preserve"> Gross - Proportional reinsurance accepted</t>
  </si>
  <si>
    <t xml:space="preserve"> Gross - Non- proportional reinsurance accepted</t>
  </si>
  <si>
    <t>R0430</t>
  </si>
  <si>
    <t>R0440</t>
  </si>
  <si>
    <t>Expenses incurred</t>
  </si>
  <si>
    <t>Other expenses</t>
  </si>
  <si>
    <t>R1200</t>
  </si>
  <si>
    <t>Total expenses</t>
  </si>
  <si>
    <t>R1300</t>
  </si>
  <si>
    <t>S.05.01_2 - Non-Life premiums, claims and expenses by line of business (continued)</t>
  </si>
  <si>
    <t>Line of business for accepted non-proportional reinsurance</t>
  </si>
  <si>
    <t>Health reinsurance</t>
  </si>
  <si>
    <t>Casualty reinsurance</t>
  </si>
  <si>
    <t>Marine, aviation, transport reinsurance</t>
  </si>
  <si>
    <t>Property reinsurance</t>
  </si>
  <si>
    <t>TOTAL</t>
  </si>
  <si>
    <t>C0130</t>
  </si>
  <si>
    <t>C0140</t>
  </si>
  <si>
    <t>C0150</t>
  </si>
  <si>
    <t>C0160</t>
  </si>
  <si>
    <t>C0200</t>
  </si>
  <si>
    <t xml:space="preserve"> Reinsurers'share</t>
  </si>
  <si>
    <t>S.05.02_1 - Non- Life premiums, claims and expenses by country</t>
  </si>
  <si>
    <t>Home 
country</t>
  </si>
  <si>
    <t>Top 5 countries (by amount of gross premiums written) - Non-life obligations</t>
  </si>
  <si>
    <t>Total Top 5 and home country</t>
  </si>
  <si>
    <t>(US) 
United States</t>
  </si>
  <si>
    <t>(GB) 
United Kingdom</t>
  </si>
  <si>
    <t xml:space="preserve">() 
</t>
  </si>
  <si>
    <t xml:space="preserve">S.05.02_2 - Life premiums, claims and expenses by country </t>
  </si>
  <si>
    <t>Top 5 countries (by amount of gross premiums written) - Life obligations</t>
  </si>
  <si>
    <t>C0170</t>
  </si>
  <si>
    <t>C0180</t>
  </si>
  <si>
    <t>C0190</t>
  </si>
  <si>
    <t>C0210</t>
  </si>
  <si>
    <t>R1400</t>
  </si>
  <si>
    <t>C0220</t>
  </si>
  <si>
    <t>C0230</t>
  </si>
  <si>
    <t>C0240</t>
  </si>
  <si>
    <t>C0250</t>
  </si>
  <si>
    <t>C0260</t>
  </si>
  <si>
    <t>C0270</t>
  </si>
  <si>
    <t>C0280</t>
  </si>
  <si>
    <t/>
  </si>
  <si>
    <t>Gross</t>
  </si>
  <si>
    <t>R1410</t>
  </si>
  <si>
    <t>Reinsurers' share</t>
  </si>
  <si>
    <t>R1420</t>
  </si>
  <si>
    <t>Net</t>
  </si>
  <si>
    <t>R1500</t>
  </si>
  <si>
    <t>R1510</t>
  </si>
  <si>
    <t>R1520</t>
  </si>
  <si>
    <t>R1600</t>
  </si>
  <si>
    <t>R1610</t>
  </si>
  <si>
    <t>R1620</t>
  </si>
  <si>
    <t>R1700</t>
  </si>
  <si>
    <t>R1710</t>
  </si>
  <si>
    <t>R1720</t>
  </si>
  <si>
    <t>R1800</t>
  </si>
  <si>
    <t>R1900</t>
  </si>
  <si>
    <t>R2500</t>
  </si>
  <si>
    <t>R2600</t>
  </si>
  <si>
    <t>S.12.01_1 -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</si>
  <si>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</si>
  <si>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</si>
  <si>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</si>
  <si>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</si>
  <si>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</si>
  <si>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</si>
  <si>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</si>
  <si>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</si>
  <si>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</si>
  <si>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</si>
  <si>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</si>
  <si>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Accepted reinsurance</t>
  </si>
  <si>
    <t>C0050</t>
  </si>
  <si>
    <t>C0100</t>
  </si>
  <si>
    <t>Total Recoverables from reinsurance/SPV and Finite Re after the adjustment for expected losses due to counterparty default associated to TP calculated as a whole</t>
  </si>
  <si>
    <t>Technical provisions calculated as a sum of BE and RM</t>
  </si>
  <si>
    <t>Best estimate</t>
  </si>
  <si>
    <t>Gross best estimate</t>
  </si>
  <si>
    <t>Total recoverables from reinsurance/SPV and Finite Re after the adjustment for expected losses due to counterparty default</t>
  </si>
  <si>
    <t>Best estimate minus recoverables from reinsurance/SPV and Finite Re - total</t>
  </si>
  <si>
    <t>Risk Margin</t>
  </si>
  <si>
    <t>Amount of the transitional on technical provisions</t>
  </si>
  <si>
    <t>Technical provisions - total</t>
  </si>
  <si>
    <t>S.17.01_1 - Non-life Technical Provisions</t>
  </si>
  <si>
    <t>Direct business and accepted proportional reinsurance</t>
  </si>
  <si>
    <t>Medical expense insurance</t>
  </si>
  <si>
    <t>Income protection
insurance</t>
  </si>
  <si>
    <t>Total recoverables from reinsurance/SPV and Finite Re after the adjustment for expected losses due to counterparty default associated to TP as a whole</t>
  </si>
  <si>
    <t>Premium provisions</t>
  </si>
  <si>
    <t>Total recoverable from reinsurance/SPV and Finite Re after the adjustment for expected losses due to counterparty default</t>
  </si>
  <si>
    <t>Net best estimate of premium provisions</t>
  </si>
  <si>
    <t>Claims provisions</t>
  </si>
  <si>
    <t>Net best estimate of claims provisions</t>
  </si>
  <si>
    <t>Total best estimate - gross</t>
  </si>
  <si>
    <t>Total best estimate - net</t>
  </si>
  <si>
    <t xml:space="preserve">Best estimate </t>
  </si>
  <si>
    <t>Recoverable from reinsurance contract/SPV and Finite Re after the adjustment for expected losses due to counterparty default - total</t>
  </si>
  <si>
    <t>Technical provisions minus recoverables from reinsurance/SPV and Finite Re - total</t>
  </si>
  <si>
    <t>S.17.01_2 - Non-life Technical Provisions (continued)</t>
  </si>
  <si>
    <t>Accepted non-proportional reinsurance</t>
  </si>
  <si>
    <t>Non-proportional health reinsurance</t>
  </si>
  <si>
    <t>Non-proportional casualty reinsurance</t>
  </si>
  <si>
    <t xml:space="preserve">Non-proportional marine, aviation and transport reinsurance </t>
  </si>
  <si>
    <t>Non-proportional property reinsurance</t>
  </si>
  <si>
    <t>Total Non-life obligation</t>
  </si>
  <si>
    <t>S.19.01_1 - Non-life Insurance Claims Information</t>
  </si>
  <si>
    <t>Total Non-life Business  - Underwriting year</t>
  </si>
  <si>
    <t>Gross Claims Paid (non-cumulative)
(absolute amount)</t>
  </si>
  <si>
    <t>In current year</t>
  </si>
  <si>
    <t>Sum of years (cumulative)</t>
  </si>
  <si>
    <t>Year</t>
  </si>
  <si>
    <t>Development year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</si>
  <si>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</si>
  <si>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</si>
  <si>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</si>
  <si>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</si>
  <si>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</si>
  <si>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</si>
  <si>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</si>
  <si>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</si>
  <si>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</si>
  <si>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</si>
  <si>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 &amp; +</t>
  </si>
  <si>
    <t>C0110</t>
  </si>
  <si>
    <t>Prior</t>
  </si>
  <si>
    <t>N-9</t>
  </si>
  <si>
    <t>N-8</t>
  </si>
  <si>
    <t>N-7</t>
  </si>
  <si>
    <t>N-6</t>
  </si>
  <si>
    <t>N-5</t>
  </si>
  <si>
    <t>N-4</t>
  </si>
  <si>
    <t>N-3</t>
  </si>
  <si>
    <t>N-2</t>
  </si>
  <si>
    <t>N-1</t>
  </si>
  <si>
    <t>N</t>
  </si>
  <si>
    <t>Total</t>
  </si>
  <si>
    <t>Gross undiscounted best estimate Claims Provisions (absolute amount)</t>
  </si>
  <si>
    <t>Year end (discounted data)</t>
  </si>
  <si>
    <t>C0290</t>
  </si>
  <si>
    <t>C0300</t>
  </si>
  <si>
    <t>C0360</t>
  </si>
  <si>
    <t>S.23.01_1 - Own funds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</si>
  <si>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</si>
  <si>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</si>
  <si>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</si>
  <si>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</si>
  <si>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</si>
  <si>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Ordinary share capital (gross of own shares)</t>
  </si>
  <si>
    <t>Share premium account related to ordinary share capital</t>
  </si>
  <si>
    <t>Initial funds, members' contributions or the equivalent basic own - fund item for mutual and mutual-type undertakings</t>
  </si>
  <si>
    <t>Subordinated mutual member accounts</t>
  </si>
  <si>
    <t>Surplus funds</t>
  </si>
  <si>
    <t>Preference shares</t>
  </si>
  <si>
    <t>Share premium account related to preference shares</t>
  </si>
  <si>
    <t>Reconciliation reserve</t>
  </si>
  <si>
    <t>An amount equal to the value of net deferred tax assets</t>
  </si>
  <si>
    <t>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</si>
  <si>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</si>
  <si>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Deductions</t>
  </si>
  <si>
    <t>Deductions for participations in financial and credit institutions</t>
  </si>
  <si>
    <t>Total basic own funds after deductions</t>
  </si>
  <si>
    <t>Ancillary own funds</t>
  </si>
  <si>
    <t>Unpaid and uncalled ordinary share capital callable on demand</t>
  </si>
  <si>
    <t>Unpaid and uncalled initial funds, members' contributions or the equivalent basic own fund item for mutual and mutual - type undertakings, callable on demand</t>
  </si>
  <si>
    <t>Unpaid and uncalled preference shares callable on demand</t>
  </si>
  <si>
    <t>A legally binding commitment to subscribe and pay for subordinated liabilities on demand</t>
  </si>
  <si>
    <t>Letters of credit and guarantees under Article 96(2) of the Directive 2009/138/EC</t>
  </si>
  <si>
    <t>Letters of credit and guarantees other than under Article 96(2) of the Directive 2009/138/EC</t>
  </si>
  <si>
    <t>Supplementary members calls under first subparagraph of Article 96(3) of the Directive 2009/138/EC</t>
  </si>
  <si>
    <t>Supplementary members calls - other than under first subparagraph of Article 96(3) of the Directive 2009/138/EC</t>
  </si>
  <si>
    <t>Other ancillary own funds</t>
  </si>
  <si>
    <t>Total ancillary own funds</t>
  </si>
  <si>
    <t>Available and eligible own funds</t>
  </si>
  <si>
    <t>Total available own funds to meet the SCR</t>
  </si>
  <si>
    <t>Total available own funds to meet the MCR</t>
  </si>
  <si>
    <t>Total eligible own funds to meet the SCR</t>
  </si>
  <si>
    <t>Total eligible own funds to meet the MCR</t>
  </si>
  <si>
    <t>SCR</t>
  </si>
  <si>
    <t>MCR</t>
  </si>
  <si>
    <t>Ratio of Eligible own funds to SCR</t>
  </si>
  <si>
    <t>Ratio of Eligible own funds to MCR</t>
  </si>
  <si>
    <t>S.23.01.22 - Own funds</t>
  </si>
  <si>
    <t>Excess of assets over liabilities</t>
  </si>
  <si>
    <t>Own shares (held directly and indirectly)</t>
  </si>
  <si>
    <t>Foreseeable dividends, distributions and charges</t>
  </si>
  <si>
    <t>Other basic own fund items</t>
  </si>
  <si>
    <t>Adjustment for restricted own fund items in respect of matching adjustment portfolios and ring fenced funds</t>
  </si>
  <si>
    <t>Expected profits</t>
  </si>
  <si>
    <t>Expected profits included in future premiums (EPIFP) - Life business</t>
  </si>
  <si>
    <t>Expected profits included in future premiums (EPIFP) - Non-life business</t>
  </si>
  <si>
    <t>Total expected profits included in future premiums (EPIFP)</t>
  </si>
  <si>
    <t>S.25.03_1 - Solvency Capital Requirement - for undertakings on Full Internal Models</t>
  </si>
  <si>
    <t>Unique number of component</t>
  </si>
  <si>
    <t>Components description</t>
  </si>
  <si>
    <t>Calculation of the Solvency Capital Requirement</t>
  </si>
  <si>
    <t>A.1</t>
  </si>
  <si>
    <t>A.2</t>
  </si>
  <si>
    <t>A.3</t>
  </si>
  <si>
    <t>A.4</t>
  </si>
  <si>
    <t xml:space="preserve">   A.5 </t>
  </si>
  <si>
    <t>Operational </t>
  </si>
  <si>
    <t>Calculation of Solvency Capital Requirement</t>
  </si>
  <si>
    <t>Total undiversified components</t>
  </si>
  <si>
    <t>Diversification</t>
  </si>
  <si>
    <t>Capital requirement for business operated in accordance with Art. 4 of Directive 2003/41/EC (transitional)</t>
  </si>
  <si>
    <t>Solvency Capital Requirement excluding capital add-on</t>
  </si>
  <si>
    <t>Capital add-ons already set</t>
  </si>
  <si>
    <t>Solvency Capital Requirement</t>
  </si>
  <si>
    <t>Other information on SCR</t>
  </si>
  <si>
    <t>Amount/estimate of the overall loss-absorbing capacity of technical provisions</t>
  </si>
  <si>
    <t>Amount/estimate of the overall loss-absorbing capacity of deferred taxes</t>
  </si>
  <si>
    <t>Total amount of Notional Solvency Capital Requirements for remaining part</t>
  </si>
  <si>
    <t>Total amount of Notional Solvency Capital Requirement for ring fenced funds</t>
  </si>
  <si>
    <t>Total amount of Notional Solvency Capital Requirement for matching adjustment portfolios</t>
  </si>
  <si>
    <t>Diversification effects due to RFF nSCR aggregation for Article 304</t>
  </si>
  <si>
    <t>C0109</t>
  </si>
  <si>
    <t>Approach based on average tax rate</t>
  </si>
  <si>
    <t>No</t>
  </si>
  <si>
    <t>Calculation of loss absorbing capacity of deferred taxes</t>
  </si>
  <si>
    <t>Amount/estimate of LAC DT</t>
  </si>
  <si>
    <t>Amount/estimate of LAC DT justified by reversion of deferred tax liabilities</t>
  </si>
  <si>
    <t>Amount/estimate of LAC DT justified by reference to probable future taxable economic profit</t>
  </si>
  <si>
    <t>Amount/estimate of LAC DT justified by carry back, current year</t>
  </si>
  <si>
    <t>Amount/estimate of LAC DT justified by carry back, future years</t>
  </si>
  <si>
    <t>Amount/estimate of Maximum LAC DT</t>
  </si>
  <si>
    <t xml:space="preserve">S.28.01_1 - Minimum Capital Requirement - Only life or only Non-life insurance or reinsurance activity </t>
  </si>
  <si>
    <t>Linear formula component for Non-life insurance and reinsurance obligations</t>
  </si>
  <si>
    <r>
      <t>MCR</t>
    </r>
    <r>
      <rPr>
        <vertAlign val="subscript"/>
        <sz val="7"/>
        <rFont val="Arial"/>
        <family val="2"/>
      </rPr>
      <t>NL</t>
    </r>
    <r>
      <rPr>
        <sz val="7"/>
        <rFont val="Arial"/>
        <family val="2"/>
      </rPr>
      <t xml:space="preserve"> Result</t>
    </r>
  </si>
  <si>
    <t>Background information</t>
  </si>
  <si>
    <t>Net (of reinsurance/SPV) Best estimate and TP calculated as a whole</t>
  </si>
  <si>
    <t>Net (of reinsurance) written premiums in the last 12 months</t>
  </si>
  <si>
    <t>Medical expense insurance and proportional reinsurance</t>
  </si>
  <si>
    <t>Income protection insurance and proportional reinsurance</t>
  </si>
  <si>
    <t>Workers' compensation insurance and proportional reinsurance</t>
  </si>
  <si>
    <t>Motor vehicle liability insurance and proportional reinsurance</t>
  </si>
  <si>
    <t>Other motor insurance and proportional reinsurance</t>
  </si>
  <si>
    <t>Marine, aviation and transport insurance and proportional reinsurance</t>
  </si>
  <si>
    <t>Fire and other damage to property insurance and proportional reinsurance</t>
  </si>
  <si>
    <t>General liability insurance and proportional reinsurance</t>
  </si>
  <si>
    <t>Credit and suretyship insurance and proportional reinsurance</t>
  </si>
  <si>
    <t>Legal expenses insurance and proportional reinsurance</t>
  </si>
  <si>
    <t>Assistance and proportional reinsurance</t>
  </si>
  <si>
    <t>Miscellaneous financial loss insurance and proportional reinsurance</t>
  </si>
  <si>
    <t>Linear formula component for life insurance and reinsurance obligations</t>
  </si>
  <si>
    <r>
      <t>MCR</t>
    </r>
    <r>
      <rPr>
        <vertAlign val="subscript"/>
        <sz val="7"/>
        <rFont val="Arial"/>
        <family val="2"/>
      </rPr>
      <t>L</t>
    </r>
    <r>
      <rPr>
        <sz val="7"/>
        <rFont val="Arial"/>
        <family val="2"/>
      </rPr>
      <t xml:space="preserve"> Result</t>
    </r>
  </si>
  <si>
    <t>Net (of reinsurance/SPV) total capital at risk</t>
  </si>
  <si>
    <t>Obligations with profit participation - guaranteed benefits</t>
  </si>
  <si>
    <t>Obligations with profit participation - future discretionary benefits</t>
  </si>
  <si>
    <t>Index-linked and unit-linked insurance obligations</t>
  </si>
  <si>
    <t>Other life (re)insurance and health (re)insurance obligations</t>
  </si>
  <si>
    <t>Total capital at risk for all life (re)insurance obligations</t>
  </si>
  <si>
    <t>Overall MCR calculation</t>
  </si>
  <si>
    <t>Linear MCR</t>
  </si>
  <si>
    <t>MCR cap</t>
  </si>
  <si>
    <t>MCR floor</t>
  </si>
  <si>
    <t>Combined MCR</t>
  </si>
  <si>
    <t>Absolute floor of the MCR</t>
  </si>
  <si>
    <t>Minimum Capital Requirement</t>
  </si>
  <si>
    <t>||&lt;OBJECT&gt;&lt;META&gt;&lt;ID&gt;&lt;/ID&gt;&lt;NAME&gt;SLI-PD Version 76 (23135).xlsx&lt;/NAME&gt;&lt;TYPE&gt;&lt;ID&gt;7&lt;/ID&gt;&lt;FRIENDLYNAME&gt;ExcelSheet&lt;/FRIENDLYNAME&gt;&lt;LABEL&gt;&lt;/LABEL&gt;&lt;/TYPE&gt;&lt;STATUS&gt;SEM&lt;/STATUS&gt;&lt;SAFE&gt;1&lt;/SAFE&gt;&lt;MARKCHANGES&gt;0&lt;/MARKCHANGES&gt;&lt;USESTYLES&gt;0&lt;/USESTYLES&gt;&lt;USETEMPLATES&gt;0&lt;/USETEMPLATES&gt;&lt;FXC&gt;0&lt;/FXC&gt;&lt;FXR&gt;0&lt;/FXR&gt;&lt;FORMAT&gt;&lt;/FORMAT&gt;&lt;FMODUS&gt;&lt;/FMODUS&gt;&lt;FLCID&gt;1036&lt;/FLCID&gt;&lt;RELATION&gt;&lt;/RELATION&gt;&lt;LINKED&gt;&lt;/LINKED&gt;&lt;SVALUE&gt;&lt;/SVALUE&gt;&lt;INFO&gt;&lt;/INFO&gt;&lt;/META&gt;&lt;UPDATE&gt;&lt;DATE&gt;10.1.10.2&lt;/DATE&gt;&lt;DYNAMIZEDBY&gt;U002227&lt;/DYNAMIZEDBY&gt;&lt;DYNAMIZEDON&gt;19/02/2019 14:58:19&lt;/DYNAMIZEDON&gt;&lt;LASTUPDATEDBY&gt;EU\U85447&lt;/LASTUPDATEDBY&gt;&lt;LASTUPDATEDON&gt;2/23/2021 1:49:11 PM&lt;/LASTUPDATEDON&gt;&lt;UTC&gt;1&lt;/UTC&gt;&lt;/UPDATE&gt;&lt;QUERIES bbk="44734" bbkdesc="2022.S2_NARRATIVES/Datacache/SLI-CR" datapro="BIP_SLI_CR_SFCR_E.2.1_EN" tdatapro="BIP_SLI_CR_SFCR_E.2.1_EN" author="" modtime="2/17/2021 10:16:38 PM" moduser="eu\U000837" rolluptime="" syuser="" syuzeit="" root="/BBOOK/DATAPROVIDER[./META/PROPS/ID='BIP_SLI_CR_SFCR_E.2.1_EN']/DATA" colcount="4" rowcount="9" url="" dynamizeds="[PROD] DM for SII" dynamizedstype="9" refreshds="" viewtype="1"&gt;&lt;QUERY reftype="ABS" elmntsel="TABLE" bbk="44734" bbkdesc="2022.S2_NARRATIVES/Datacache/SLI-CR" datapro="BIP_SLI_CR_SFCR_E.2.1_EN" infos="" iscomment="0"&gt;&lt;SELECT&gt;/BBOOK/DATAPROVIDER[./META/PROPS/ID='BIP_SLI_CR_SFCR_E.2.1_EN']/DATA/ROW&lt;/SELECT&gt;&lt;FILTERS&gt;&lt;FILTER&gt;&lt;/FILTER&gt;&lt;/FILTERS&gt;&lt;/QUERY&gt;&lt;/QUERIES&gt;&lt;/OBJECT&gt;</t>
  </si>
  <si>
    <t>&lt;BBOOKS&gt;&lt;BBOOK bbname="DefaultVariables"&gt;&lt;VARIABLES /&gt;&lt;/BBOOK&gt;&lt;BBOOK bbname="22513" bbdesc="2018.S2_NARRATIVES/Datacache/SIR-CR" dsname="[PROD] DM for SII"&gt;&lt;VARIABLES&gt;&lt;/VARIABLES&gt;&lt;/BBOOK&gt;&lt;BBOOK bbname="44734" bbdesc="2019.S2_NARRATIVES/Datacache/SLI-CR" dsname="[PROD] DM for SII"&gt;&lt;VARIABLES&gt;&lt;/VARIABLES&gt;&lt;/BBOOK&gt;&lt;/BBOOKS&gt;</t>
  </si>
  <si>
    <t>70465a1c-73bf-45e0-bb8e-372ff93618cc</t>
  </si>
  <si>
    <t>935c33b3-aa4f-426e-9481-39532de1f111</t>
  </si>
  <si>
    <t>35dc91d1-8db2-46c6-ad65-f2d78f0c2ec9</t>
  </si>
  <si>
    <t>433467c5-da41-4cd0-91fb-3bdf41e40121</t>
  </si>
  <si>
    <t>6584877f-4c54-4ee8-917c-08799f951a3a</t>
  </si>
  <si>
    <t>102528ed-4eae-418f-a65b-5a99ebedb569</t>
  </si>
  <si>
    <t>9d892a47-c0f7-4e51-a416-7c9aaa2c7932</t>
  </si>
  <si>
    <t>77ab74f9-1f93-43b0-8110-8afbb82f74ac</t>
  </si>
  <si>
    <t>06354e35-6600-4e6f-927a-981256eaab6d</t>
  </si>
  <si>
    <t>27639a48-5fc6-4e14-b3c1-be4fe2f1c998</t>
  </si>
  <si>
    <t>9d522487-417b-4a9a-a401-e99cfad12483</t>
  </si>
  <si>
    <t>90509334-e32d-4831-a765-fbd2bbc20f6c</t>
  </si>
  <si>
    <t>515829ce-516c-483f-a896-3339c0a786fd</t>
  </si>
  <si>
    <t>18dad616-ecaf-4149-bf06-fa7e6891c2f1</t>
  </si>
  <si>
    <t>d671f05c-c9b7-4e8b-a159-1a618272cc50</t>
  </si>
  <si>
    <t>7ee7ad73-a9b3-406a-9827-0626a8a5efa1</t>
  </si>
  <si>
    <t>9468e9f8-633d-4e05-9904-415254eea0ca</t>
  </si>
  <si>
    <t>386b05cf-531c-4c60-9b6a-81a5cbf7a5fd</t>
  </si>
  <si>
    <t>c17f5481-93cf-4369-972f-f289853e040d</t>
  </si>
  <si>
    <t>04dbe513-08d3-4f31-96a1-1fbdcc958eba</t>
  </si>
  <si>
    <t>951ee75d-f615-4432-a6ca-d70d95fa2cbc</t>
  </si>
  <si>
    <t>3b547012-ac0e-430c-9d14-943cc8a3033b</t>
  </si>
  <si>
    <t>911f5517-91a5-465d-b3c8-527f17ed050e</t>
  </si>
  <si>
    <t>7b815981-8a89-42b7-af99-923f31fd8e5a</t>
  </si>
  <si>
    <t>b2e08ca8-9f34-48e0-8162-19419e208459</t>
  </si>
  <si>
    <t>a47e3cf4-cbac-4b12-8537-d773eeddca8b</t>
  </si>
  <si>
    <t>c85a8411-3173-46b2-b08a-ea1d37aeb9e1</t>
  </si>
  <si>
    <t>d66d261b-2281-4b52-9b91-73bdbd5d1d9e</t>
  </si>
  <si>
    <t>8d525b45-dd56-4bd4-bb4c-7984f5a2074f</t>
  </si>
  <si>
    <t>ff22ef58-603c-40bd-ad32-22c695e6bd4e</t>
  </si>
  <si>
    <t>Non - Life underwriting </t>
  </si>
  <si>
    <t>Life underwriting </t>
  </si>
  <si>
    <t>Market </t>
  </si>
  <si>
    <t>Credit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</si>
</sst>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1"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_);_(* \(#,##0\);_(* &quot;-&quot;_);_(@_)"/>
    <numFmt numFmtId="168" formatCode="_(&quot;$&quot;* #,##0.00_);_(&quot;$&quot;* \(#,##0.00\);_(&quot;$&quot;* &quot;-&quot;??_);_(@_)"/>
    <numFmt numFmtId="169" formatCode="_(* #,##0.00_);_(* \(#,##0.00\);_(* &quot;-&quot;??_);_(@_)"/>
    <numFmt numFmtId="170" formatCode="_(&quot;€&quot;* #,##0_);_(&quot;€&quot;* \(#,##0\);_(&quot;€&quot;* &quot;-&quot;_);_(@_)"/>
    <numFmt numFmtId="171" formatCode="_(&quot;€&quot;* #,##0.00_);_(&quot;€&quot;* \(#,##0.00\);_(&quot;€&quot;* &quot;-&quot;??_);_(@_)"/>
    <numFmt numFmtId="172" formatCode="#,##0_ ;\-#,##0\ "/>
    <numFmt numFmtId="173" formatCode="_(* #,##0_);_(* \(#,##0\);_(* &quot;-&quot;??_);_(@_)"/>
    <numFmt numFmtId="174" formatCode="dd/mm/yyyy\ "/>
    <numFmt numFmtId="175" formatCode="&quot;+ &quot;#,##0.00\ ;&quot;- &quot;#,##0.00\ ;0.00\ "/>
    <numFmt numFmtId="176" formatCode="#,##0\ ;&quot;- &quot;#,##0\ ;0\ "/>
    <numFmt numFmtId="177" formatCode="&quot;+ &quot;#,##0\ ;&quot;- &quot;#,##0\ ;0\ "/>
    <numFmt numFmtId="178" formatCode="_-[$€-2]\ * #,##0.00_-;_-[$€-2]\ * #,##0.00\-;_-[$€-2]\ * \-??_-"/>
    <numFmt numFmtId="179" formatCode="#,##0.00\ ;&quot;- &quot;#,##0.00\ ;0.00\ "/>
    <numFmt numFmtId="180" formatCode="00"/>
    <numFmt numFmtId="181" formatCode="#,##0.00%\ ;&quot;- &quot;#,##0.00%\ ;0.00%\ "/>
    <numFmt numFmtId="182" formatCode="&quot;+ &quot;#,##0.00%\ ;&quot;- &quot;#,##0.00%\ ;0.00%\ "/>
    <numFmt numFmtId="183" formatCode="#,##0%\ ;&quot;- &quot;#,##0%\ ;0%\ "/>
    <numFmt numFmtId="184" formatCode="&quot;+ &quot;#,##0%\ ;&quot;- &quot;#,##0%\ ;0%\ "/>
    <numFmt numFmtId="185" formatCode="0.0%"/>
    <numFmt numFmtId="186" formatCode="@\ "/>
    <numFmt numFmtId="187" formatCode="#,##0.0"/>
    <numFmt numFmtId="188" formatCode="#,##0.0_);\(#,##0.0\)"/>
    <numFmt numFmtId="189" formatCode="&quot;$&quot;_(#,##0.00_);&quot;$&quot;\(#,##0.00\)"/>
    <numFmt numFmtId="190" formatCode="#,##0.0_)\x;\(#,##0.0\)\x"/>
    <numFmt numFmtId="191" formatCode="#,##0.0_)_x;\(#,##0.0\)_x"/>
    <numFmt numFmtId="192" formatCode="0.0_)\%;\(0.0\)\%"/>
    <numFmt numFmtId="193" formatCode="#,##0.0_)_%;\(#,##0.0\)_%"/>
    <numFmt numFmtId="194" formatCode="#,##0_)_%;\(#,##0\)_%;"/>
    <numFmt numFmtId="195" formatCode="#,##0_%_);\(#,##0\)_%;#,##0_%_);@_%_)"/>
    <numFmt numFmtId="196" formatCode="_._.* #,##0.0_)_%;_._.* \(#,##0.0\)_%"/>
    <numFmt numFmtId="197" formatCode="#,##0.0_)_%;\(#,##0.0\)_%;\ \ .0_)_%"/>
    <numFmt numFmtId="198" formatCode="_._.* #,##0.00_)_%;_._.* \(#,##0.00\)_%"/>
    <numFmt numFmtId="199" formatCode="#,##0.00_)_%;\(#,##0.00\)_%;\ \ .00_)_%"/>
    <numFmt numFmtId="200" formatCode="_._.* #,##0.000_)_%;_._.* \(#,##0.000\)_%"/>
    <numFmt numFmtId="201" formatCode="#,##0.000_)_%;\(#,##0.000\)_%;\ \ .000_)_%"/>
    <numFmt numFmtId="202" formatCode="#,##0.00_%_);\(#,##0.00\)_%;#,##0.00_%_);@_%_)"/>
    <numFmt numFmtId="203" formatCode="_._.* \(#,##0\)_%;_._.* #,##0_)_%;_._.* 0_)_%;_._.@_)_%"/>
    <numFmt numFmtId="204" formatCode="_._.&quot;$&quot;* \(#,##0\)_%;_._.&quot;$&quot;* #,##0_)_%;_._.&quot;$&quot;* 0_)_%;_._.@_)_%"/>
    <numFmt numFmtId="205" formatCode="* \(#,##0\);* #,##0_);&quot;-&quot;??_);@"/>
    <numFmt numFmtId="206" formatCode="&quot;$&quot;* #,##0_)_%;&quot;$&quot;* \(#,##0\)_%;&quot;$&quot;* &quot;-&quot;??_)_%;@_)_%"/>
    <numFmt numFmtId="207" formatCode="\£#,##0_);[Red]\(\£#,##0\)"/>
    <numFmt numFmtId="208" formatCode="&quot;$&quot;#,##0_%_);\(&quot;$&quot;#,##0\)_%;&quot;$&quot;#,##0_%_);@_%_)"/>
    <numFmt numFmtId="209" formatCode="_._.&quot;$&quot;* #,##0.0_)_%;_._.&quot;$&quot;* \(#,##0.0\)_%"/>
    <numFmt numFmtId="210" formatCode="&quot;$&quot;* #,##0.0_)_%;&quot;$&quot;* \(#,##0.0\)_%;&quot;$&quot;* \ .0_)_%"/>
    <numFmt numFmtId="211" formatCode="_._.&quot;$&quot;* #,##0.00_)_%;_._.&quot;$&quot;* \(#,##0.00\)_%"/>
    <numFmt numFmtId="212" formatCode="&quot;$&quot;* #,##0.00_)_%;&quot;$&quot;* \(#,##0.00\)_%;&quot;$&quot;* \ .00_)_%"/>
    <numFmt numFmtId="213" formatCode="_._.&quot;$&quot;* #,##0.000_)_%;_._.&quot;$&quot;* \(#,##0.000\)_%"/>
    <numFmt numFmtId="214" formatCode="&quot;$&quot;* #,##0.000_)_%;&quot;$&quot;* \(#,##0.000\)_%;&quot;$&quot;* \ .000_)_%"/>
    <numFmt numFmtId="215" formatCode="&quot;$&quot;#,##0.00_%_);\(&quot;$&quot;#,##0.00\)_%;&quot;$&quot;#,##0.00_%_);@_%_)"/>
    <numFmt numFmtId="216" formatCode="&quot;$&quot;#,##0\ ;\(&quot;$&quot;#,##0\)"/>
    <numFmt numFmtId="217" formatCode="m/d/yy_%_)"/>
    <numFmt numFmtId="218" formatCode="* #,##0_);* \(#,##0\);&quot;-&quot;??_);@"/>
    <numFmt numFmtId="219" formatCode="_-* #,##0.00\ _F_-;\-* #,##0.00\ _F_-;_-* &quot;-&quot;??\ _F_-;_-@_-"/>
    <numFmt numFmtId="220" formatCode="0_%_);\(0\)_%;0_%_);@_%_)"/>
    <numFmt numFmtId="221" formatCode="_-* #,##0.00\ [$€-1]_-;\-* #,##0.00\ [$€-1]_-;_-* &quot;-&quot;??\ [$€-1]_-"/>
    <numFmt numFmtId="222" formatCode="_([$€-2]* #,##0.00_);_([$€-2]* \(#,##0.00\);_([$€-2]* &quot;-&quot;??_)"/>
    <numFmt numFmtId="223" formatCode="&quot;$&quot;\ #,##0;\-&quot;$&quot;\ #,##0"/>
    <numFmt numFmtId="224" formatCode="0.0\%_);\(0.0\%\);0.0\%_);@_%_)"/>
    <numFmt numFmtId="225" formatCode="_(&quot;C$&quot;* #,##0.00_);_(&quot;C$&quot;* \(#,##0.00\);_(&quot;C$&quot;* &quot;-&quot;??_);_(@_)"/>
    <numFmt numFmtId="226" formatCode="&quot;$&quot;#,##0.0_);\(&quot;$&quot;#,##0.0\)"/>
    <numFmt numFmtId="227" formatCode="\€#,##0.0_);\(\€#,##0.0\)"/>
    <numFmt numFmtId="228" formatCode="\£#,##0.0_);\(\£#,##0.0\)"/>
    <numFmt numFmtId="229" formatCode="\¥#,##0.0_);\(\¥#,##0.0\)"/>
    <numFmt numFmtId="230" formatCode="0.0\x_)_);&quot;NM&quot;_x_)_);0.0\x_)_);@_%_)"/>
    <numFmt numFmtId="231" formatCode="0.00_)"/>
    <numFmt numFmtId="232" formatCode="#,##0.0000000000;\-#,##0.0000000000"/>
    <numFmt numFmtId="233" formatCode="#,##0.0;\-#,##0.0"/>
    <numFmt numFmtId="234" formatCode="#,##0.000;\-#,##0.000"/>
    <numFmt numFmtId="235" formatCode="#,##0.0000;\-#,##0.0000"/>
    <numFmt numFmtId="236" formatCode="#,##0.00000;\-#,##0.00000"/>
    <numFmt numFmtId="237" formatCode="#,##0.000000;\-#,##0.000000"/>
    <numFmt numFmtId="238" formatCode="#,##0.0000000;\-#,##0.0000000"/>
    <numFmt numFmtId="239" formatCode="#,##0.00000000;\-#,##0.00000000"/>
    <numFmt numFmtId="240" formatCode="#,##0.000000000;\-#,##0.000000000"/>
    <numFmt numFmtId="241" formatCode="0_)%;\(0\)%"/>
    <numFmt numFmtId="242" formatCode="_._._(* 0_)%;_._.* \(0\)%"/>
    <numFmt numFmtId="243" formatCode="_(0_)%;\(0\)%"/>
    <numFmt numFmtId="244" formatCode="_(0.0_)%;\(0.0\)%"/>
    <numFmt numFmtId="245" formatCode="_._._(* 0.0_)%;_._.* \(0.0\)%"/>
    <numFmt numFmtId="246" formatCode="_(0.00_)%;\(0.00\)%"/>
    <numFmt numFmtId="247" formatCode="_._._(* 0.00_)%;_._.* \(0.00\)%"/>
    <numFmt numFmtId="248" formatCode="_(0.000_)%;\(0.000\)%"/>
    <numFmt numFmtId="249" formatCode="_._._(* 0.000_)%;_._.* \(0.000\)%"/>
    <numFmt numFmtId="250" formatCode="0.00&quot;‰&quot;"/>
    <numFmt numFmtId="251" formatCode="_(&quot;$&quot;* #,##0_);_(&quot;$&quot;* \(#,##0\);_(&quot;$&quot;* &quot;-&quot;??_);_(@_)"/>
    <numFmt numFmtId="252" formatCode="_-* #,##0\ &quot;F&quot;_-;\-* #,##0\ &quot;F&quot;_-;_-* &quot;-&quot;\ &quot;F&quot;_-;_-@_-"/>
    <numFmt numFmtId="253" formatCode="_-* #,##0.00\ &quot;F&quot;_-;\-* #,##0.00\ &quot;F&quot;_-;_-* &quot;-&quot;??\ &quot;F&quot;_-;_-@_-"/>
    <numFmt numFmtId="254" formatCode="_(* ###0_);_(* \(###0\);_(* &quot;-&quot;??_);_(@_)"/>
  </numFmts>
  <fonts count="200">
    <font>
      <sz val="8"/>
      <color theme="1"/>
      <name val="Arial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  <scheme val="minor"/>
    </font>
    <font>
      <b/>
      <sz val="8"/>
      <name val="Arial"/>
      <family val="2"/>
      <scheme val="minor"/>
    </font>
    <font>
      <sz val="8"/>
      <name val="Calibri"/>
      <family val="2"/>
    </font>
    <font>
      <sz val="10"/>
      <color theme="1"/>
      <name val="Calibri"/>
      <family val="2"/>
    </font>
    <font>
      <b/>
      <i/>
      <sz val="12"/>
      <color theme="1"/>
      <name val="Calibri"/>
      <family val="2"/>
    </font>
    <font>
      <sz val="16"/>
      <color theme="0"/>
      <name val="Calibri"/>
      <family val="2"/>
    </font>
    <font>
      <b/>
      <sz val="10"/>
      <color theme="1"/>
      <name val="Calibri"/>
      <family val="2"/>
    </font>
    <font>
      <u/>
      <sz val="8"/>
      <color theme="10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8"/>
      <color theme="4"/>
      <name val="Arial"/>
      <family val="2"/>
      <scheme val="minor"/>
    </font>
    <font>
      <b/>
      <i/>
      <sz val="8"/>
      <color theme="1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6A8D"/>
      <name val="Arial"/>
      <family val="2"/>
    </font>
    <font>
      <i/>
      <sz val="8"/>
      <name val="Arial"/>
      <family val="2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8"/>
      <color theme="0" tint="-0.48304696798608354"/>
      <name val="Arial"/>
      <family val="2"/>
    </font>
    <font>
      <b/>
      <sz val="8"/>
      <color theme="1"/>
      <name val="Arial"/>
      <family val="2"/>
    </font>
    <font>
      <b/>
      <sz val="8"/>
      <color theme="4"/>
      <name val="Arial"/>
      <family val="2"/>
    </font>
    <font>
      <sz val="8"/>
      <name val="Arial"/>
      <family val="2"/>
      <scheme val="minor"/>
    </font>
    <font>
      <b/>
      <i/>
      <sz val="8"/>
      <color theme="1"/>
      <name val="Arial"/>
      <family val="2"/>
      <scheme val="minor"/>
    </font>
    <font>
      <b/>
      <sz val="8"/>
      <color theme="9" tint="-0.23780022583697014"/>
      <name val="Arial"/>
      <family val="2"/>
    </font>
    <font>
      <b/>
      <i/>
      <sz val="8"/>
      <color theme="9" tint="-0.23780022583697014"/>
      <name val="Arial"/>
      <family val="2"/>
    </font>
    <font>
      <sz val="8"/>
      <color theme="0" tint="-0.48359630115665153"/>
      <name val="Arial"/>
      <family val="2"/>
    </font>
    <font>
      <i/>
      <sz val="8"/>
      <color theme="9" tint="-0.23780022583697014"/>
      <name val="Arial"/>
      <family val="2"/>
    </font>
    <font>
      <sz val="6"/>
      <color theme="1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b/>
      <sz val="6"/>
      <color theme="0"/>
      <name val="Arial"/>
      <family val="2"/>
    </font>
    <font>
      <sz val="7"/>
      <color theme="0" tint="-0.48805200354014711"/>
      <name val="Arial"/>
      <family val="2"/>
      <scheme val="maj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7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5"/>
      <color theme="0"/>
      <name val="Arial"/>
      <family val="2"/>
    </font>
    <font>
      <sz val="6"/>
      <name val="Arial"/>
      <family val="2"/>
    </font>
    <font>
      <b/>
      <sz val="6"/>
      <color theme="1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sz val="7"/>
      <color theme="1"/>
      <name val="Arial"/>
      <family val="2"/>
    </font>
    <font>
      <vertAlign val="subscript"/>
      <sz val="7"/>
      <name val="Arial"/>
      <family val="2"/>
    </font>
    <font>
      <b/>
      <i/>
      <sz val="7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52"/>
      <name val="Calibri"/>
      <family val="2"/>
    </font>
    <font>
      <b/>
      <sz val="11"/>
      <color indexed="17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name val="Arial"/>
      <family val="2"/>
    </font>
    <font>
      <sz val="9"/>
      <name val="Courier New"/>
      <family val="3"/>
    </font>
    <font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indexed="37"/>
      <name val="Calibri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8"/>
      <name val="Courier New"/>
      <family val="3"/>
    </font>
    <font>
      <b/>
      <sz val="18"/>
      <color indexed="56"/>
      <name val="Cambria"/>
      <family val="2"/>
    </font>
    <font>
      <sz val="9"/>
      <name val="Arial"/>
      <family val="2"/>
    </font>
    <font>
      <sz val="8"/>
      <name val="Arial Narrow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b/>
      <sz val="10"/>
      <name val="Arial"/>
      <family val="2"/>
    </font>
    <font>
      <sz val="9"/>
      <name val="Times New Roman"/>
      <family val="1"/>
    </font>
    <font>
      <sz val="12"/>
      <name val="Arial"/>
      <family val="2"/>
    </font>
    <font>
      <u/>
      <sz val="8"/>
      <name val="Times New Roman"/>
      <family val="1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name val="MS Sans Serif"/>
      <family val="2"/>
    </font>
    <font>
      <b/>
      <sz val="10"/>
      <name val="MS Sans Serif"/>
      <family val="2"/>
    </font>
    <font>
      <sz val="11"/>
      <name val="Arial"/>
      <family val="2"/>
    </font>
    <font>
      <sz val="8"/>
      <name val="Verdana"/>
      <family val="2"/>
    </font>
    <font>
      <sz val="12"/>
      <name val="???"/>
      <family val="1"/>
      <charset val="129"/>
    </font>
    <font>
      <sz val="10"/>
      <name val="Times New Roman"/>
      <family val="1"/>
    </font>
    <font>
      <sz val="10"/>
      <color indexed="8"/>
      <name val="Arial"/>
      <family val="2"/>
    </font>
    <font>
      <sz val="10"/>
      <color indexed="24"/>
      <name val="Arial"/>
      <family val="2"/>
    </font>
    <font>
      <sz val="8"/>
      <name val="Palatino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Trebuchet MS"/>
      <family val="2"/>
    </font>
    <font>
      <b/>
      <i/>
      <sz val="10"/>
      <name val="Arial"/>
      <family val="2"/>
    </font>
    <font>
      <sz val="10"/>
      <name val="BERNHARD"/>
      <family val="2"/>
    </font>
    <font>
      <sz val="10"/>
      <name val="Helv"/>
      <family val="2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0"/>
      <name val="Helvetica"/>
      <family val="2"/>
    </font>
    <font>
      <sz val="11"/>
      <name val="??"/>
      <family val="3"/>
      <charset val="129"/>
    </font>
    <font>
      <sz val="12"/>
      <name val="Arial MT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7"/>
      <name val="Palatino"/>
      <family val="1"/>
    </font>
    <font>
      <b/>
      <u/>
      <sz val="11"/>
      <color indexed="37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10"/>
      <color indexed="12"/>
      <name val="Arial"/>
      <family val="2"/>
    </font>
    <font>
      <sz val="26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7"/>
      <name val="Small Fonts"/>
      <family val="2"/>
    </font>
    <font>
      <b/>
      <i/>
      <sz val="16"/>
      <name val="Helv"/>
      <family val="2"/>
    </font>
    <font>
      <sz val="10"/>
      <name val="Arial Unicode MS"/>
      <family val="2"/>
    </font>
    <font>
      <sz val="10"/>
      <name val="MS Sans Serif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indexed="16"/>
      <name val="Times New Roman"/>
      <family val="1"/>
    </font>
    <font>
      <b/>
      <sz val="16"/>
      <color indexed="8"/>
      <name val="Times New Roman"/>
      <family val="1"/>
    </font>
    <font>
      <sz val="10"/>
      <color indexed="16"/>
      <name val="Helvetica-Black"/>
      <family val="2"/>
    </font>
    <font>
      <sz val="8"/>
      <name val="Helv"/>
      <family val="2"/>
    </font>
    <font>
      <b/>
      <sz val="10"/>
      <color indexed="24"/>
      <name val="Arial"/>
      <family val="2"/>
    </font>
    <font>
      <b/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39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16"/>
      <name val="Frutiger 45 Light"/>
      <family val="2"/>
    </font>
    <font>
      <sz val="10"/>
      <name val="Frutiger 45 Light"/>
      <family val="2"/>
    </font>
    <font>
      <sz val="9"/>
      <name val="Geneva"/>
      <family val="2"/>
    </font>
    <font>
      <b/>
      <sz val="16"/>
      <color indexed="23"/>
      <name val="Arial"/>
      <family val="2"/>
    </font>
    <font>
      <b/>
      <sz val="18"/>
      <color indexed="56"/>
      <name val="Arial"/>
      <family val="2"/>
    </font>
    <font>
      <sz val="10"/>
      <color indexed="10"/>
      <name val="Arial"/>
      <family val="2"/>
    </font>
    <font>
      <sz val="14"/>
      <name val="Arial"/>
      <family val="2"/>
    </font>
    <font>
      <b/>
      <sz val="12"/>
      <name val="Helv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Courier"/>
      <family val="3"/>
    </font>
    <font>
      <u val="singleAccounting"/>
      <sz val="10"/>
      <name val="Arial"/>
      <family val="2"/>
    </font>
    <font>
      <b/>
      <sz val="9"/>
      <name val="Palatino"/>
      <family val="1"/>
    </font>
    <font>
      <sz val="9"/>
      <color indexed="21"/>
      <name val="Helvetica-Black"/>
      <family val="2"/>
    </font>
    <font>
      <sz val="9"/>
      <name val="Helvetica-Black"/>
      <family val="2"/>
    </font>
    <font>
      <b/>
      <sz val="10"/>
      <color indexed="10"/>
      <name val="Arial"/>
      <family val="2"/>
    </font>
    <font>
      <b/>
      <sz val="18"/>
      <color theme="3"/>
      <name val="Arial"/>
      <family val="2"/>
      <scheme val="major"/>
    </font>
    <font>
      <u val="doubleAccounting"/>
      <sz val="10"/>
      <name val="Arial"/>
      <family val="2"/>
    </font>
    <font>
      <sz val="8"/>
      <color indexed="12"/>
      <name val="Arial"/>
      <family val="2"/>
    </font>
    <font>
      <b/>
      <u/>
      <sz val="10"/>
      <name val="Arial"/>
      <family val="2"/>
    </font>
    <font>
      <i/>
      <sz val="10"/>
      <color theme="1"/>
      <name val="Calibri"/>
      <family val="2"/>
    </font>
    <font>
      <sz val="8"/>
      <color theme="1"/>
      <name val="Arial"/>
      <family val="2"/>
      <scheme val="minor"/>
    </font>
    <font>
      <b/>
      <sz val="8.5"/>
      <name val="Arial"/>
      <family val="2"/>
    </font>
    <font>
      <sz val="11"/>
      <color indexed="21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u/>
      <sz val="11"/>
      <color indexed="8"/>
      <name val="Arial"/>
      <family val="2"/>
    </font>
    <font>
      <b/>
      <sz val="18"/>
      <color indexed="21"/>
      <name val="Arial"/>
      <family val="2"/>
    </font>
  </fonts>
  <fills count="105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1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79985961485641044"/>
        </stop>
      </gradient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/>
        <bgColor indexed="64"/>
      </patternFill>
    </fill>
    <fill>
      <patternFill patternType="darkUp">
        <fgColor indexed="0"/>
        <bgColor indexed="0"/>
      </patternFill>
    </fill>
    <fill>
      <patternFill patternType="mediumGray">
        <fgColor indexed="22"/>
      </patternFill>
    </fill>
    <fill>
      <patternFill patternType="solid">
        <fgColor indexed="56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63"/>
        <bgColor indexed="64"/>
      </patternFill>
    </fill>
    <fill>
      <patternFill patternType="solid">
        <fgColor rgb="FFCCFFFF"/>
        <bgColor indexed="64"/>
      </patternFill>
    </fill>
    <fill>
      <patternFill patternType="gray125">
        <fgColor indexed="8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BDFF1"/>
        <bgColor indexed="64"/>
      </patternFill>
    </fill>
    <fill>
      <patternFill patternType="solid">
        <fgColor theme="0" tint="-3.308206427198096E-2"/>
        <bgColor indexed="64"/>
      </patternFill>
    </fill>
    <fill>
      <patternFill patternType="solid">
        <fgColor rgb="FF006A8D"/>
        <bgColor indexed="64"/>
      </patternFill>
    </fill>
    <fill>
      <patternFill patternType="solid">
        <fgColor theme="0" tint="-3.5859248634296702E-2"/>
        <bgColor indexed="64"/>
      </patternFill>
    </fill>
    <fill>
      <patternFill patternType="solid">
        <fgColor theme="0" tint="-3.36924344615009E-2"/>
        <bgColor indexed="64"/>
      </patternFill>
    </fill>
    <fill>
      <patternFill patternType="solid">
        <fgColor theme="0" tint="-3.399761955626087E-2"/>
        <bgColor indexed="64"/>
      </patternFill>
    </fill>
    <fill>
      <patternFill patternType="solid">
        <fgColor theme="0" tint="-3.4028138065736867E-2"/>
        <bgColor indexed="64"/>
      </patternFill>
    </fill>
    <fill>
      <patternFill patternType="solid">
        <fgColor theme="0" tint="-3.573717459639271E-2"/>
        <bgColor indexed="64"/>
      </patternFill>
    </fill>
    <fill>
      <patternFill patternType="solid">
        <fgColor theme="0" tint="-3.5462508011108736E-2"/>
        <bgColor indexed="64"/>
      </patternFill>
    </fill>
    <fill>
      <patternFill patternType="solid">
        <fgColor theme="0" tint="-0.3448591570787683"/>
        <bgColor indexed="64"/>
      </patternFill>
    </fill>
    <fill>
      <patternFill patternType="solid">
        <fgColor theme="0" tint="-3.503524887844478E-2"/>
        <bgColor indexed="64"/>
      </patternFill>
    </fill>
    <fill>
      <patternFill patternType="solid">
        <fgColor theme="0" tint="-0.34409619434186833"/>
        <bgColor indexed="64"/>
      </patternFill>
    </fill>
    <fill>
      <patternFill patternType="solid">
        <fgColor theme="0" tint="-0.34415723136082033"/>
        <bgColor indexed="64"/>
      </patternFill>
    </fill>
    <fill>
      <patternFill patternType="solid">
        <fgColor theme="0" tint="-0.34492019409772029"/>
        <bgColor indexed="64"/>
      </patternFill>
    </fill>
    <fill>
      <patternFill patternType="solid">
        <fgColor theme="0" tint="-0.34418774987029632"/>
        <bgColor indexed="64"/>
      </patternFill>
    </fill>
    <fill>
      <patternFill patternType="solid">
        <fgColor theme="0" tint="-3.6042359691152687E-2"/>
        <bgColor indexed="64"/>
      </patternFill>
    </fill>
    <fill>
      <patternFill patternType="solid">
        <fgColor theme="0" tint="-3.5767693105868713E-2"/>
        <bgColor indexed="64"/>
      </patternFill>
    </fill>
    <fill>
      <patternFill patternType="solid">
        <fgColor theme="0" tint="-2.8015991698965424E-2"/>
        <bgColor indexed="64"/>
      </patternFill>
    </fill>
    <fill>
      <patternFill patternType="solid">
        <fgColor theme="0" tint="-2.9725028229621267E-2"/>
        <bgColor indexed="64"/>
      </patternFill>
    </fill>
    <fill>
      <patternFill patternType="solid">
        <fgColor theme="0" tint="-2.9908139286477248E-2"/>
        <bgColor indexed="64"/>
      </patternFill>
    </fill>
    <fill>
      <patternFill patternType="solid">
        <fgColor theme="0" tint="-2.7619251075777458E-2"/>
        <bgColor indexed="64"/>
      </patternFill>
    </fill>
    <fill>
      <patternFill patternType="solid">
        <fgColor theme="0" tint="-3.0945768608661155E-2"/>
        <bgColor indexed="64"/>
      </patternFill>
    </fill>
    <fill>
      <patternFill patternType="solid">
        <fgColor theme="0" tint="-2.9328287606433301E-2"/>
        <bgColor indexed="64"/>
      </patternFill>
    </fill>
    <fill>
      <patternFill patternType="solid">
        <fgColor theme="0" tint="-3.6774803918576619E-2"/>
        <bgColor indexed="64"/>
      </patternFill>
    </fill>
  </fills>
  <borders count="9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6795556505020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 tint="-0.34513382366405226"/>
      </left>
      <right style="thin">
        <color theme="0" tint="-0.34513382366405226"/>
      </right>
      <top style="thin">
        <color theme="0" tint="-0.34513382366405226"/>
      </top>
      <bottom style="thin">
        <color theme="0" tint="-0.34513382366405226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41"/>
      </left>
      <right style="thin">
        <color indexed="41"/>
      </right>
      <top style="medium">
        <color indexed="41"/>
      </top>
      <bottom style="thin">
        <color indexed="41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hair">
        <color indexed="10"/>
      </left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 style="hair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n">
        <color rgb="FF006A8D"/>
      </bottom>
      <diagonal/>
    </border>
    <border>
      <left/>
      <right/>
      <top/>
      <bottom style="medium">
        <color rgb="FF006A8D"/>
      </bottom>
      <diagonal/>
    </border>
    <border>
      <left/>
      <right/>
      <top style="medium">
        <color rgb="FF006A8D"/>
      </top>
      <bottom/>
      <diagonal/>
    </border>
    <border>
      <left/>
      <right/>
      <top style="thin">
        <color rgb="FF006A8D"/>
      </top>
      <bottom style="medium">
        <color rgb="FF006A8D"/>
      </bottom>
      <diagonal/>
    </border>
    <border>
      <left/>
      <right/>
      <top/>
      <bottom style="thin">
        <color rgb="FF1B91AD"/>
      </bottom>
      <diagonal/>
    </border>
    <border>
      <left/>
      <right/>
      <top/>
      <bottom style="hair">
        <color rgb="FF1B91AD"/>
      </bottom>
      <diagonal/>
    </border>
    <border>
      <left/>
      <right/>
      <top style="hair">
        <color rgb="FF1B91AD"/>
      </top>
      <bottom style="hair">
        <color rgb="FF1B91AD"/>
      </bottom>
      <diagonal/>
    </border>
    <border>
      <left/>
      <right/>
      <top style="hair">
        <color rgb="FF1B91AD"/>
      </top>
      <bottom style="medium">
        <color rgb="FF1B91AD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rgb="FF006A8D"/>
      </top>
      <bottom style="hair">
        <color rgb="FF006A8D"/>
      </bottom>
      <diagonal/>
    </border>
    <border>
      <left/>
      <right/>
      <top style="hair">
        <color rgb="FF006A8D"/>
      </top>
      <bottom style="hair">
        <color rgb="FF006A8D"/>
      </bottom>
      <diagonal/>
    </border>
    <border>
      <left/>
      <right/>
      <top style="hair">
        <color rgb="FF006A8D"/>
      </top>
      <bottom style="thin">
        <color rgb="FF006A8D"/>
      </bottom>
      <diagonal/>
    </border>
    <border>
      <left/>
      <right/>
      <top/>
      <bottom style="hair">
        <color rgb="FF006A8D"/>
      </bottom>
      <diagonal/>
    </border>
    <border>
      <left/>
      <right/>
      <top style="hair">
        <color rgb="FF006A8D"/>
      </top>
      <bottom/>
      <diagonal/>
    </border>
    <border>
      <left/>
      <right/>
      <top style="thin">
        <color rgb="FF006A8D"/>
      </top>
      <bottom style="thin">
        <color rgb="FF006A8D"/>
      </bottom>
      <diagonal/>
    </border>
    <border>
      <left/>
      <right/>
      <top style="thin">
        <color rgb="FF006A8D"/>
      </top>
      <bottom style="hair">
        <color rgb="FF006A8D"/>
      </bottom>
      <diagonal/>
    </border>
    <border>
      <left/>
      <right/>
      <top style="thin">
        <color theme="0" tint="-0.13303018280587176"/>
      </top>
      <bottom/>
      <diagonal/>
    </border>
    <border>
      <left/>
      <right/>
      <top style="medium">
        <color theme="3"/>
      </top>
      <bottom style="thin">
        <color theme="3"/>
      </bottom>
      <diagonal/>
    </border>
    <border>
      <left/>
      <right/>
      <top/>
      <bottom style="medium">
        <color theme="3"/>
      </bottom>
      <diagonal/>
    </border>
    <border>
      <left/>
      <right/>
      <top style="medium">
        <color rgb="FF006A8D"/>
      </top>
      <bottom style="thin">
        <color rgb="FF006A8D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rgb="FF006A8D"/>
      </bottom>
      <diagonal/>
    </border>
    <border>
      <left/>
      <right/>
      <top style="thin">
        <color rgb="FF006A8D"/>
      </top>
      <bottom/>
      <diagonal/>
    </border>
    <border>
      <left/>
      <right/>
      <top/>
      <bottom style="hair">
        <color theme="1"/>
      </bottom>
      <diagonal/>
    </border>
    <border diagonalUp="1" diagonalDown="1">
      <left/>
      <right/>
      <top style="thin">
        <color rgb="FF006A8D"/>
      </top>
      <bottom style="hair">
        <color rgb="FF006A8D"/>
      </bottom>
      <diagonal style="thin">
        <color rgb="FFCBDFF1"/>
      </diagonal>
    </border>
    <border diagonalUp="1" diagonalDown="1">
      <left/>
      <right/>
      <top style="thin">
        <color rgb="FF006A8D"/>
      </top>
      <bottom style="thin">
        <color rgb="FF006A8D"/>
      </bottom>
      <diagonal style="thin">
        <color rgb="FFCBDFF1"/>
      </diagonal>
    </border>
    <border diagonalUp="1" diagonalDown="1">
      <left/>
      <right/>
      <top style="hair">
        <color rgb="FF006A8D"/>
      </top>
      <bottom style="hair">
        <color rgb="FF006A8D"/>
      </bottom>
      <diagonal style="thin">
        <color rgb="FFCBDFF1"/>
      </diagonal>
    </border>
    <border>
      <left/>
      <right/>
      <top style="hair">
        <color theme="1"/>
      </top>
      <bottom/>
      <diagonal/>
    </border>
    <border>
      <left/>
      <right/>
      <top style="hair">
        <color rgb="FF006A8D"/>
      </top>
      <bottom style="medium">
        <color rgb="FF006A8D"/>
      </bottom>
      <diagonal/>
    </border>
    <border diagonalUp="1" diagonalDown="1">
      <left/>
      <right/>
      <top/>
      <bottom style="medium">
        <color rgb="FF006A8D"/>
      </bottom>
      <diagonal style="thin">
        <color rgb="FFCBDFF1"/>
      </diagonal>
    </border>
    <border>
      <left/>
      <right/>
      <top style="thin">
        <color rgb="FF006A8D"/>
      </top>
      <bottom style="hair">
        <color theme="1"/>
      </bottom>
      <diagonal/>
    </border>
    <border diagonalUp="1" diagonalDown="1">
      <left/>
      <right/>
      <top/>
      <bottom style="hair">
        <color rgb="FF006A8D"/>
      </bottom>
      <diagonal style="thin">
        <color rgb="FFCBDFF1"/>
      </diagonal>
    </border>
    <border diagonalUp="1" diagonalDown="1">
      <left/>
      <right/>
      <top/>
      <bottom/>
      <diagonal style="thin">
        <color rgb="FFCBDFF1"/>
      </diagonal>
    </border>
    <border diagonalUp="1" diagonalDown="1">
      <left/>
      <right/>
      <top style="thin">
        <color rgb="FF006A8D"/>
      </top>
      <bottom style="thin">
        <color rgb="FF006A8D"/>
      </bottom>
      <diagonal style="thin">
        <color theme="0"/>
      </diagonal>
    </border>
    <border diagonalUp="1" diagonalDown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hair">
        <color indexed="21"/>
      </top>
      <bottom style="hair">
        <color indexed="2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8"/>
      </bottom>
      <diagonal/>
    </border>
  </borders>
  <cellStyleXfs count="2998">
    <xf numFmtId="0" fontId="0" fillId="0" borderId="0"/>
    <xf numFmtId="9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" fillId="0" borderId="0"/>
    <xf numFmtId="0" fontId="193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3" fillId="0" borderId="0" applyFont="0" applyFill="0" applyBorder="0" applyAlignment="0" applyProtection="0"/>
    <xf numFmtId="0" fontId="4" fillId="0" borderId="0"/>
    <xf numFmtId="169" fontId="193" fillId="0" borderId="0" applyFont="0" applyFill="0" applyBorder="0" applyAlignment="0" applyProtection="0"/>
    <xf numFmtId="0" fontId="4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5" fillId="0" borderId="0" applyNumberFormat="0" applyFill="0" applyBorder="0" applyAlignment="0" applyProtection="0"/>
    <xf numFmtId="0" fontId="32" fillId="20" borderId="1" applyNumberFormat="0" applyAlignment="0" applyProtection="0"/>
    <xf numFmtId="0" fontId="33" fillId="0" borderId="2" applyNumberFormat="0" applyFill="0" applyAlignment="0" applyProtection="0"/>
    <xf numFmtId="0" fontId="30" fillId="21" borderId="1" applyNumberFormat="0" applyAlignment="0" applyProtection="0"/>
    <xf numFmtId="0" fontId="28" fillId="22" borderId="0" applyNumberFormat="0" applyBorder="0" applyAlignment="0" applyProtection="0"/>
    <xf numFmtId="0" fontId="29" fillId="23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27" fillId="24" borderId="0" applyNumberFormat="0" applyBorder="0" applyAlignment="0" applyProtection="0"/>
    <xf numFmtId="0" fontId="31" fillId="20" borderId="3" applyNumberFormat="0" applyAlignment="0" applyProtection="0"/>
    <xf numFmtId="0" fontId="36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6" fillId="0" borderId="6" applyNumberFormat="0" applyFill="0" applyAlignment="0" applyProtection="0"/>
    <xf numFmtId="0" fontId="26" fillId="0" borderId="0" applyNumberFormat="0" applyFill="0" applyBorder="0" applyAlignment="0" applyProtection="0"/>
    <xf numFmtId="0" fontId="34" fillId="25" borderId="7" applyNumberFormat="0" applyAlignment="0" applyProtection="0"/>
    <xf numFmtId="169" fontId="193" fillId="0" borderId="0" applyFont="0" applyFill="0" applyBorder="0" applyAlignment="0" applyProtection="0"/>
    <xf numFmtId="169" fontId="193" fillId="0" borderId="0" applyFont="0" applyFill="0" applyBorder="0" applyAlignment="0" applyProtection="0"/>
    <xf numFmtId="49" fontId="193" fillId="0" borderId="0" applyFont="0" applyFill="0" applyBorder="0" applyAlignment="0" applyProtection="0"/>
    <xf numFmtId="0" fontId="3" fillId="0" borderId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4" fillId="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79" fillId="36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8" fillId="14" borderId="0" applyNumberFormat="0" applyBorder="0" applyAlignment="0" applyProtection="0"/>
    <xf numFmtId="0" fontId="79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6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6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6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40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38" fillId="26" borderId="0" applyNumberFormat="0" applyBorder="0" applyAlignment="0" applyProtection="0"/>
    <xf numFmtId="0" fontId="38" fillId="45" borderId="0" applyNumberFormat="0" applyBorder="0" applyAlignment="0" applyProtection="0"/>
    <xf numFmtId="0" fontId="79" fillId="27" borderId="0" applyNumberFormat="0" applyBorder="0" applyAlignment="0" applyProtection="0"/>
    <xf numFmtId="0" fontId="79" fillId="46" borderId="0" applyNumberFormat="0" applyBorder="0" applyAlignment="0" applyProtection="0"/>
    <xf numFmtId="0" fontId="38" fillId="47" borderId="0" applyNumberFormat="0" applyBorder="0" applyAlignment="0" applyProtection="0"/>
    <xf numFmtId="0" fontId="38" fillId="34" borderId="0" applyNumberFormat="0" applyBorder="0" applyAlignment="0" applyProtection="0"/>
    <xf numFmtId="0" fontId="79" fillId="48" borderId="0" applyNumberFormat="0" applyBorder="0" applyAlignment="0" applyProtection="0"/>
    <xf numFmtId="0" fontId="79" fillId="49" borderId="0" applyNumberFormat="0" applyBorder="0" applyAlignment="0" applyProtection="0"/>
    <xf numFmtId="0" fontId="38" fillId="26" borderId="0" applyNumberFormat="0" applyBorder="0" applyAlignment="0" applyProtection="0"/>
    <xf numFmtId="0" fontId="38" fillId="50" borderId="0" applyNumberFormat="0" applyBorder="0" applyAlignment="0" applyProtection="0"/>
    <xf numFmtId="0" fontId="79" fillId="45" borderId="0" applyNumberFormat="0" applyBorder="0" applyAlignment="0" applyProtection="0"/>
    <xf numFmtId="0" fontId="79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79" fillId="43" borderId="0" applyNumberFormat="0" applyBorder="0" applyAlignment="0" applyProtection="0"/>
    <xf numFmtId="0" fontId="79" fillId="43" borderId="0" applyNumberFormat="0" applyBorder="0" applyAlignment="0" applyProtection="0"/>
    <xf numFmtId="0" fontId="38" fillId="54" borderId="0" applyNumberFormat="0" applyBorder="0" applyAlignment="0" applyProtection="0"/>
    <xf numFmtId="0" fontId="38" fillId="31" borderId="0" applyNumberFormat="0" applyBorder="0" applyAlignment="0" applyProtection="0"/>
    <xf numFmtId="0" fontId="79" fillId="35" borderId="0" applyNumberFormat="0" applyBorder="0" applyAlignment="0" applyProtection="0"/>
    <xf numFmtId="0" fontId="79" fillId="55" borderId="0" applyNumberFormat="0" applyBorder="0" applyAlignment="0" applyProtection="0"/>
    <xf numFmtId="0" fontId="79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0" fontId="77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0" applyNumberFormat="0" applyFill="0" applyBorder="0" applyAlignment="0" applyProtection="0"/>
    <xf numFmtId="0" fontId="84" fillId="42" borderId="11" applyNumberFormat="0" applyAlignment="0" applyProtection="0"/>
    <xf numFmtId="0" fontId="74" fillId="20" borderId="1" applyNumberFormat="0" applyAlignment="0" applyProtection="0"/>
    <xf numFmtId="0" fontId="85" fillId="58" borderId="12" applyNumberFormat="0" applyAlignment="0" applyProtection="0"/>
    <xf numFmtId="0" fontId="84" fillId="42" borderId="11" applyNumberFormat="0" applyAlignment="0" applyProtection="0"/>
    <xf numFmtId="0" fontId="86" fillId="0" borderId="13" applyNumberFormat="0" applyFill="0" applyAlignment="0" applyProtection="0"/>
    <xf numFmtId="0" fontId="87" fillId="50" borderId="14" applyNumberFormat="0" applyAlignment="0" applyProtection="0"/>
    <xf numFmtId="0" fontId="75" fillId="0" borderId="2" applyNumberFormat="0" applyFill="0" applyAlignment="0" applyProtection="0"/>
    <xf numFmtId="0" fontId="88" fillId="0" borderId="15" applyNumberFormat="0" applyFill="0" applyAlignment="0" applyProtection="0"/>
    <xf numFmtId="0" fontId="86" fillId="0" borderId="13" applyNumberFormat="0" applyFill="0" applyAlignment="0" applyProtection="0"/>
    <xf numFmtId="0" fontId="79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169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9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93" fillId="0" borderId="0" applyFont="0" applyFill="0" applyBorder="0" applyAlignment="0" applyProtection="0"/>
    <xf numFmtId="169" fontId="89" fillId="0" borderId="0"/>
    <xf numFmtId="0" fontId="2" fillId="59" borderId="16" applyNumberFormat="0" applyFont="0" applyAlignment="0" applyProtection="0"/>
    <xf numFmtId="0" fontId="17" fillId="54" borderId="12" applyNumberFormat="0" applyFont="0" applyAlignment="0" applyProtection="0"/>
    <xf numFmtId="0" fontId="79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40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0" fontId="88" fillId="28" borderId="0" applyNumberFormat="0" applyBorder="0" applyAlignment="0" applyProtection="0"/>
    <xf numFmtId="171" fontId="2" fillId="0" borderId="0" applyFont="0" applyFill="0" applyBorder="0" applyAlignment="0" applyProtection="0"/>
    <xf numFmtId="3" fontId="90" fillId="0" borderId="0" applyBorder="0">
      <alignment vertical="center"/>
      <protection locked="0"/>
    </xf>
    <xf numFmtId="174" fontId="3" fillId="0" borderId="0" applyFill="0" applyBorder="0" applyProtection="0">
      <alignment vertical="center"/>
    </xf>
    <xf numFmtId="175" fontId="3" fillId="0" borderId="0" applyFill="0" applyBorder="0" applyProtection="0">
      <alignment vertical="center"/>
    </xf>
    <xf numFmtId="176" fontId="3" fillId="0" borderId="0" applyFill="0" applyBorder="0" applyProtection="0">
      <alignment vertical="center"/>
    </xf>
    <xf numFmtId="177" fontId="3" fillId="0" borderId="0" applyFill="0" applyBorder="0" applyProtection="0">
      <alignment vertical="center"/>
    </xf>
    <xf numFmtId="0" fontId="3" fillId="30" borderId="0" applyBorder="0"/>
    <xf numFmtId="0" fontId="3" fillId="30" borderId="0" applyBorder="0"/>
    <xf numFmtId="0" fontId="3" fillId="30" borderId="0" applyBorder="0"/>
    <xf numFmtId="0" fontId="91" fillId="31" borderId="11" applyNumberFormat="0" applyAlignment="0" applyProtection="0"/>
    <xf numFmtId="0" fontId="72" fillId="21" borderId="1" applyNumberFormat="0" applyAlignment="0" applyProtection="0"/>
    <xf numFmtId="0" fontId="92" fillId="31" borderId="12" applyNumberFormat="0" applyAlignment="0" applyProtection="0"/>
    <xf numFmtId="178" fontId="3" fillId="0" borderId="0" applyFill="0" applyBorder="0" applyAlignment="0" applyProtection="0"/>
    <xf numFmtId="0" fontId="93" fillId="0" borderId="0" applyNumberFormat="0" applyFill="0" applyBorder="0" applyAlignment="0" applyProtection="0"/>
    <xf numFmtId="0" fontId="86" fillId="0" borderId="13" applyNumberFormat="0" applyFill="0" applyAlignment="0" applyProtection="0"/>
    <xf numFmtId="0" fontId="3" fillId="54" borderId="17" applyNumberFormat="0" applyAlignment="0" applyProtection="0"/>
    <xf numFmtId="0" fontId="94" fillId="27" borderId="0" applyNumberFormat="0" applyBorder="0" applyAlignment="0" applyProtection="0"/>
    <xf numFmtId="0" fontId="88" fillId="28" borderId="0" applyNumberFormat="0" applyBorder="0" applyAlignment="0" applyProtection="0"/>
    <xf numFmtId="0" fontId="79" fillId="27" borderId="0" applyNumberFormat="0" applyBorder="0" applyAlignment="0" applyProtection="0"/>
    <xf numFmtId="0" fontId="71" fillId="22" borderId="0" applyNumberFormat="0" applyBorder="0" applyAlignment="0" applyProtection="0"/>
    <xf numFmtId="0" fontId="95" fillId="54" borderId="0" applyNumberFormat="0" applyBorder="0" applyAlignment="0" applyProtection="0"/>
    <xf numFmtId="0" fontId="3" fillId="54" borderId="17" applyNumberFormat="0" applyAlignment="0" applyProtection="0"/>
    <xf numFmtId="0" fontId="79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0" fontId="84" fillId="42" borderId="11" applyNumberFormat="0" applyAlignment="0" applyProtection="0"/>
    <xf numFmtId="0" fontId="86" fillId="0" borderId="13" applyNumberFormat="0" applyFill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4" fillId="0" borderId="0" applyFont="0" applyFill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7" fillId="23" borderId="0" applyNumberFormat="0" applyBorder="0" applyAlignment="0" applyProtection="0"/>
    <xf numFmtId="0" fontId="88" fillId="31" borderId="0" applyNumberFormat="0" applyBorder="0" applyAlignment="0" applyProtection="0"/>
    <xf numFmtId="0" fontId="96" fillId="60" borderId="0" applyNumberFormat="0" applyBorder="0" applyAlignment="0" applyProtection="0"/>
    <xf numFmtId="0" fontId="3" fillId="0" borderId="0" applyFill="0" applyBorder="0" applyProtection="0">
      <alignment vertical="center"/>
    </xf>
    <xf numFmtId="180" fontId="98" fillId="0" borderId="0" applyBorder="0">
      <alignment horizontal="center" vertical="center" wrapText="1"/>
    </xf>
    <xf numFmtId="180" fontId="98" fillId="0" borderId="0" applyBorder="0">
      <alignment horizontal="center" vertical="center" wrapText="1"/>
    </xf>
    <xf numFmtId="180" fontId="98" fillId="0" borderId="18" applyBorder="0">
      <alignment horizontal="center" vertical="center" wrapText="1"/>
    </xf>
    <xf numFmtId="0" fontId="98" fillId="0" borderId="0" applyBorder="0">
      <alignment horizontal="center" vertical="center" wrapText="1"/>
    </xf>
    <xf numFmtId="0" fontId="4" fillId="0" borderId="0"/>
    <xf numFmtId="0" fontId="193" fillId="0" borderId="0"/>
    <xf numFmtId="0" fontId="193" fillId="0" borderId="0"/>
    <xf numFmtId="0" fontId="38" fillId="0" borderId="0"/>
    <xf numFmtId="0" fontId="38" fillId="0" borderId="0"/>
    <xf numFmtId="179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3" fillId="54" borderId="17" applyNumberFormat="0" applyFont="0" applyAlignment="0" applyProtection="0"/>
    <xf numFmtId="0" fontId="99" fillId="0" borderId="0" applyNumberFormat="0" applyFill="0" applyBorder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93" fillId="0" borderId="0" applyFont="0" applyFill="0" applyBorder="0" applyAlignment="0" applyProtection="0"/>
    <xf numFmtId="9" fontId="90" fillId="0" borderId="19">
      <alignment vertical="center"/>
    </xf>
    <xf numFmtId="9" fontId="193" fillId="0" borderId="0" applyFont="0" applyFill="0" applyBorder="0" applyAlignment="0" applyProtection="0"/>
    <xf numFmtId="181" fontId="3" fillId="0" borderId="0" applyFill="0" applyBorder="0" applyProtection="0">
      <alignment vertical="center"/>
    </xf>
    <xf numFmtId="182" fontId="3" fillId="0" borderId="0" applyFill="0" applyBorder="0" applyProtection="0">
      <alignment vertical="center"/>
    </xf>
    <xf numFmtId="183" fontId="3" fillId="0" borderId="0" applyFill="0" applyBorder="0" applyProtection="0">
      <alignment vertical="center"/>
    </xf>
    <xf numFmtId="184" fontId="3" fillId="0" borderId="0" applyFill="0" applyBorder="0" applyProtection="0">
      <alignment vertical="center"/>
    </xf>
    <xf numFmtId="0" fontId="100" fillId="54" borderId="0" applyNumberFormat="0" applyBorder="0">
      <alignment horizontal="right"/>
      <protection locked="0"/>
    </xf>
    <xf numFmtId="0" fontId="3" fillId="30" borderId="0" applyNumberFormat="0" applyBorder="0" applyAlignment="0"/>
    <xf numFmtId="0" fontId="3" fillId="30" borderId="0" applyNumberFormat="0" applyBorder="0">
      <alignment horizontal="center" vertical="center" wrapText="1"/>
    </xf>
    <xf numFmtId="0" fontId="100" fillId="30" borderId="0" applyNumberFormat="0" applyBorder="0" applyAlignment="0">
      <protection locked="0"/>
    </xf>
    <xf numFmtId="0" fontId="100" fillId="30" borderId="20" applyNumberFormat="0" applyBorder="0">
      <protection locked="0"/>
    </xf>
    <xf numFmtId="0" fontId="3" fillId="31" borderId="0" applyNumberFormat="0" applyBorder="0" applyAlignment="0"/>
    <xf numFmtId="0" fontId="101" fillId="0" borderId="0" applyFill="0" applyBorder="0">
      <alignment horizontal="center" vertical="center"/>
    </xf>
    <xf numFmtId="0" fontId="101" fillId="0" borderId="21" applyFill="0" applyBorder="0">
      <alignment horizontal="center" vertical="center"/>
    </xf>
    <xf numFmtId="0" fontId="102" fillId="0" borderId="0" applyNumberFormat="0" applyBorder="0" applyAlignment="0"/>
    <xf numFmtId="0" fontId="3" fillId="28" borderId="20">
      <alignment horizontal="center" wrapText="1"/>
    </xf>
    <xf numFmtId="0" fontId="3" fillId="28" borderId="20">
      <alignment horizontal="left"/>
    </xf>
    <xf numFmtId="3" fontId="3" fillId="30" borderId="20">
      <alignment horizontal="right"/>
      <protection locked="0"/>
    </xf>
    <xf numFmtId="185" fontId="3" fillId="30" borderId="20">
      <alignment horizontal="right"/>
      <protection locked="0"/>
    </xf>
    <xf numFmtId="0" fontId="3" fillId="0" borderId="0" applyNumberFormat="0" applyFont="0" applyBorder="0" applyAlignment="0"/>
    <xf numFmtId="0" fontId="100" fillId="54" borderId="0" applyNumberFormat="0" applyBorder="0">
      <alignment horizontal="right"/>
      <protection locked="0"/>
    </xf>
    <xf numFmtId="3" fontId="103" fillId="45" borderId="20" applyBorder="0"/>
    <xf numFmtId="0" fontId="3" fillId="61" borderId="0" applyBorder="0"/>
    <xf numFmtId="0" fontId="17" fillId="62" borderId="0" applyNumberFormat="0" applyFont="0" applyBorder="0" applyAlignment="0">
      <protection locked="0"/>
    </xf>
    <xf numFmtId="0" fontId="3" fillId="28" borderId="20" applyNumberFormat="0" applyFont="0" applyBorder="0"/>
    <xf numFmtId="0" fontId="100" fillId="52" borderId="21" applyNumberFormat="0" applyBorder="0">
      <protection locked="0"/>
    </xf>
    <xf numFmtId="0" fontId="104" fillId="28" borderId="0" applyNumberFormat="0" applyFont="0" applyFill="0" applyBorder="0" applyAlignment="0"/>
    <xf numFmtId="0" fontId="17" fillId="31" borderId="0" applyNumberFormat="0" applyFont="0" applyBorder="0" applyAlignment="0"/>
    <xf numFmtId="0" fontId="105" fillId="26" borderId="20" applyNumberFormat="0" applyBorder="0">
      <alignment horizontal="right" vertical="center" wrapText="1" indent="1"/>
    </xf>
    <xf numFmtId="0" fontId="102" fillId="0" borderId="0" applyNumberFormat="0" applyBorder="0" applyAlignment="0"/>
    <xf numFmtId="0" fontId="106" fillId="45" borderId="22" applyNumberFormat="0" applyFont="0" applyBorder="0" applyAlignment="0"/>
    <xf numFmtId="0" fontId="107" fillId="0" borderId="0" applyFill="0" applyBorder="0">
      <alignment horizontal="center" vertical="center"/>
    </xf>
    <xf numFmtId="0" fontId="94" fillId="27" borderId="0" applyNumberFormat="0" applyBorder="0" applyAlignment="0" applyProtection="0"/>
    <xf numFmtId="0" fontId="99" fillId="42" borderId="23" applyNumberFormat="0" applyAlignment="0" applyProtection="0"/>
    <xf numFmtId="0" fontId="17" fillId="60" borderId="12" applyNumberFormat="0" applyProtection="0">
      <alignment vertical="center"/>
    </xf>
    <xf numFmtId="0" fontId="108" fillId="60" borderId="12" applyNumberFormat="0" applyProtection="0">
      <alignment vertical="center"/>
    </xf>
    <xf numFmtId="0" fontId="17" fillId="60" borderId="12" applyNumberFormat="0" applyProtection="0">
      <alignment horizontal="left" vertical="center" indent="1"/>
    </xf>
    <xf numFmtId="0" fontId="109" fillId="60" borderId="24" applyNumberFormat="0" applyProtection="0">
      <alignment horizontal="left" vertical="top" indent="1"/>
    </xf>
    <xf numFmtId="0" fontId="17" fillId="38" borderId="12" applyNumberFormat="0" applyProtection="0">
      <alignment horizontal="left" vertical="center" indent="1"/>
    </xf>
    <xf numFmtId="0" fontId="17" fillId="27" borderId="12" applyNumberFormat="0" applyProtection="0">
      <alignment horizontal="right" vertical="center"/>
    </xf>
    <xf numFmtId="0" fontId="17" fillId="63" borderId="12" applyNumberFormat="0" applyProtection="0">
      <alignment horizontal="right" vertical="center"/>
    </xf>
    <xf numFmtId="0" fontId="17" fillId="57" borderId="25" applyNumberFormat="0" applyProtection="0">
      <alignment horizontal="right" vertical="center"/>
    </xf>
    <xf numFmtId="0" fontId="17" fillId="35" borderId="12" applyNumberFormat="0" applyProtection="0">
      <alignment horizontal="right" vertical="center"/>
    </xf>
    <xf numFmtId="0" fontId="17" fillId="39" borderId="12" applyNumberFormat="0" applyProtection="0">
      <alignment horizontal="right" vertical="center"/>
    </xf>
    <xf numFmtId="0" fontId="17" fillId="55" borderId="12" applyNumberFormat="0" applyProtection="0">
      <alignment horizontal="right" vertical="center"/>
    </xf>
    <xf numFmtId="0" fontId="17" fillId="49" borderId="12" applyNumberFormat="0" applyProtection="0">
      <alignment horizontal="right" vertical="center"/>
    </xf>
    <xf numFmtId="0" fontId="17" fillId="48" borderId="12" applyNumberFormat="0" applyProtection="0">
      <alignment horizontal="right" vertical="center"/>
    </xf>
    <xf numFmtId="0" fontId="17" fillId="34" borderId="12" applyNumberFormat="0" applyProtection="0">
      <alignment horizontal="right" vertical="center"/>
    </xf>
    <xf numFmtId="0" fontId="17" fillId="64" borderId="26" applyNumberFormat="0" applyProtection="0">
      <alignment horizontal="left" vertical="center" indent="1"/>
    </xf>
    <xf numFmtId="0" fontId="17" fillId="0" borderId="26" applyNumberFormat="0" applyProtection="0">
      <alignment horizontal="left" vertical="center" indent="1"/>
    </xf>
    <xf numFmtId="0" fontId="17" fillId="2" borderId="26" applyNumberFormat="0" applyProtection="0">
      <alignment horizontal="left" vertical="center" indent="1"/>
    </xf>
    <xf numFmtId="0" fontId="17" fillId="45" borderId="12" applyNumberFormat="0" applyProtection="0">
      <alignment horizontal="right" vertical="center"/>
    </xf>
    <xf numFmtId="0" fontId="17" fillId="52" borderId="25" applyNumberFormat="0" applyProtection="0">
      <alignment horizontal="left" vertical="center" indent="1"/>
    </xf>
    <xf numFmtId="0" fontId="17" fillId="45" borderId="25" applyNumberFormat="0" applyProtection="0">
      <alignment horizontal="left" vertical="center" indent="1"/>
    </xf>
    <xf numFmtId="0" fontId="17" fillId="42" borderId="12" applyNumberFormat="0" applyProtection="0">
      <alignment horizontal="left" vertical="center" indent="1"/>
    </xf>
    <xf numFmtId="0" fontId="17" fillId="53" borderId="24" applyNumberFormat="0" applyProtection="0">
      <alignment horizontal="left" vertical="top" indent="1"/>
    </xf>
    <xf numFmtId="0" fontId="17" fillId="65" borderId="12" applyNumberFormat="0" applyProtection="0">
      <alignment horizontal="left" vertical="center" indent="1"/>
    </xf>
    <xf numFmtId="0" fontId="17" fillId="45" borderId="24" applyNumberFormat="0" applyProtection="0">
      <alignment horizontal="left" vertical="top" indent="1"/>
    </xf>
    <xf numFmtId="0" fontId="17" fillId="32" borderId="12" applyNumberFormat="0" applyProtection="0">
      <alignment horizontal="left" vertical="center" indent="1"/>
    </xf>
    <xf numFmtId="0" fontId="17" fillId="32" borderId="24" applyNumberFormat="0" applyProtection="0">
      <alignment horizontal="left" vertical="top" indent="1"/>
    </xf>
    <xf numFmtId="0" fontId="17" fillId="52" borderId="12" applyNumberFormat="0" applyProtection="0">
      <alignment horizontal="left" vertical="center" indent="1"/>
    </xf>
    <xf numFmtId="0" fontId="17" fillId="52" borderId="24" applyNumberFormat="0" applyProtection="0">
      <alignment horizontal="left" vertical="top" indent="1"/>
    </xf>
    <xf numFmtId="0" fontId="17" fillId="66" borderId="27" applyNumberFormat="0">
      <protection locked="0"/>
    </xf>
    <xf numFmtId="0" fontId="15" fillId="53" borderId="28" applyBorder="0"/>
    <xf numFmtId="0" fontId="110" fillId="54" borderId="24" applyNumberFormat="0" applyProtection="0">
      <alignment vertical="center"/>
    </xf>
    <xf numFmtId="0" fontId="108" fillId="54" borderId="20" applyNumberFormat="0" applyProtection="0">
      <alignment vertical="center"/>
    </xf>
    <xf numFmtId="0" fontId="110" fillId="42" borderId="24" applyNumberFormat="0" applyProtection="0">
      <alignment horizontal="left" vertical="center" indent="1"/>
    </xf>
    <xf numFmtId="0" fontId="110" fillId="54" borderId="24" applyNumberFormat="0" applyProtection="0">
      <alignment horizontal="left" vertical="top" indent="1"/>
    </xf>
    <xf numFmtId="0" fontId="17" fillId="0" borderId="12" applyNumberFormat="0" applyProtection="0">
      <alignment horizontal="right" vertical="center"/>
    </xf>
    <xf numFmtId="0" fontId="108" fillId="66" borderId="12" applyNumberFormat="0" applyProtection="0">
      <alignment horizontal="right" vertical="center"/>
    </xf>
    <xf numFmtId="0" fontId="17" fillId="38" borderId="12" applyNumberFormat="0" applyProtection="0">
      <alignment horizontal="left" vertical="center" indent="1"/>
    </xf>
    <xf numFmtId="0" fontId="110" fillId="45" borderId="24" applyNumberFormat="0" applyProtection="0">
      <alignment horizontal="left" vertical="top" indent="1"/>
    </xf>
    <xf numFmtId="0" fontId="111" fillId="67" borderId="25" applyNumberFormat="0" applyProtection="0">
      <alignment horizontal="left" vertical="center" indent="1"/>
    </xf>
    <xf numFmtId="0" fontId="17" fillId="37" borderId="20"/>
    <xf numFmtId="0" fontId="112" fillId="66" borderId="12" applyNumberFormat="0" applyProtection="0">
      <alignment horizontal="right" vertical="center"/>
    </xf>
    <xf numFmtId="0" fontId="70" fillId="24" borderId="0" applyNumberFormat="0" applyBorder="0" applyAlignment="0" applyProtection="0"/>
    <xf numFmtId="0" fontId="38" fillId="34" borderId="0" applyNumberFormat="0" applyBorder="0" applyAlignment="0" applyProtection="0"/>
    <xf numFmtId="0" fontId="113" fillId="0" borderId="0" applyNumberFormat="0" applyFill="0" applyBorder="0" applyAlignment="0" applyProtection="0"/>
    <xf numFmtId="0" fontId="96" fillId="60" borderId="0" applyNumberFormat="0" applyBorder="0" applyAlignment="0" applyProtection="0"/>
    <xf numFmtId="0" fontId="114" fillId="0" borderId="0" applyNumberFormat="0" applyFill="0" applyBorder="0" applyAlignment="0" applyProtection="0"/>
    <xf numFmtId="0" fontId="73" fillId="20" borderId="3" applyNumberFormat="0" applyAlignment="0" applyProtection="0"/>
    <xf numFmtId="0" fontId="115" fillId="58" borderId="23" applyNumberFormat="0" applyAlignment="0" applyProtection="0"/>
    <xf numFmtId="0" fontId="116" fillId="0" borderId="0"/>
    <xf numFmtId="0" fontId="3" fillId="0" borderId="0"/>
    <xf numFmtId="0" fontId="117" fillId="0" borderId="29" applyNumberFormat="0" applyFill="0" applyAlignment="0" applyProtection="0"/>
    <xf numFmtId="0" fontId="91" fillId="31" borderId="11" applyNumberFormat="0" applyAlignment="0" applyProtection="0"/>
    <xf numFmtId="0" fontId="84" fillId="42" borderId="11" applyNumberFormat="0" applyAlignment="0" applyProtection="0"/>
    <xf numFmtId="0" fontId="87" fillId="50" borderId="14" applyNumberFormat="0" applyAlignment="0" applyProtection="0"/>
    <xf numFmtId="0" fontId="9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186" fontId="3" fillId="0" borderId="0" applyFill="0" applyBorder="0" applyProtection="0">
      <alignment horizontal="right" vertical="center"/>
    </xf>
    <xf numFmtId="0" fontId="9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67" fillId="0" borderId="4" applyNumberFormat="0" applyFill="0" applyAlignment="0" applyProtection="0"/>
    <xf numFmtId="0" fontId="118" fillId="0" borderId="30" applyNumberFormat="0" applyFill="0" applyAlignment="0" applyProtection="0"/>
    <xf numFmtId="0" fontId="68" fillId="0" borderId="5" applyNumberFormat="0" applyFill="0" applyAlignment="0" applyProtection="0"/>
    <xf numFmtId="0" fontId="119" fillId="0" borderId="31" applyNumberFormat="0" applyFill="0" applyAlignment="0" applyProtection="0"/>
    <xf numFmtId="0" fontId="69" fillId="0" borderId="6" applyNumberFormat="0" applyFill="0" applyAlignment="0" applyProtection="0"/>
    <xf numFmtId="0" fontId="120" fillId="0" borderId="32" applyNumberFormat="0" applyFill="0" applyAlignment="0" applyProtection="0"/>
    <xf numFmtId="0" fontId="6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7" fillId="0" borderId="33" applyNumberFormat="0" applyFill="0" applyAlignment="0" applyProtection="0"/>
    <xf numFmtId="0" fontId="117" fillId="0" borderId="29" applyNumberFormat="0" applyFill="0" applyAlignment="0" applyProtection="0"/>
    <xf numFmtId="0" fontId="115" fillId="42" borderId="23" applyNumberFormat="0" applyAlignment="0" applyProtection="0"/>
    <xf numFmtId="0" fontId="121" fillId="0" borderId="0"/>
    <xf numFmtId="0" fontId="94" fillId="27" borderId="0" applyNumberFormat="0" applyBorder="0" applyAlignment="0" applyProtection="0"/>
    <xf numFmtId="0" fontId="88" fillId="28" borderId="0" applyNumberFormat="0" applyBorder="0" applyAlignment="0" applyProtection="0"/>
    <xf numFmtId="0" fontId="93" fillId="0" borderId="0" applyNumberFormat="0" applyFill="0" applyBorder="0" applyAlignment="0" applyProtection="0"/>
    <xf numFmtId="0" fontId="86" fillId="50" borderId="14" applyNumberFormat="0" applyAlignment="0" applyProtection="0"/>
    <xf numFmtId="0" fontId="76" fillId="25" borderId="7" applyNumberFormat="0" applyAlignment="0" applyProtection="0"/>
    <xf numFmtId="0" fontId="87" fillId="51" borderId="14" applyNumberFormat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84" fillId="42" borderId="11" applyNumberFormat="0" applyAlignment="0" applyProtection="0"/>
    <xf numFmtId="0" fontId="38" fillId="59" borderId="16" applyNumberFormat="0" applyFont="0" applyAlignment="0" applyProtection="0"/>
    <xf numFmtId="0" fontId="91" fillId="31" borderId="11" applyNumberFormat="0" applyAlignment="0" applyProtection="0"/>
    <xf numFmtId="0" fontId="94" fillId="27" borderId="0" applyNumberFormat="0" applyBorder="0" applyAlignment="0" applyProtection="0"/>
    <xf numFmtId="179" fontId="3" fillId="0" borderId="0" applyFill="0" applyBorder="0" applyProtection="0">
      <alignment vertical="center"/>
    </xf>
    <xf numFmtId="169" fontId="38" fillId="0" borderId="0" applyFont="0" applyFill="0" applyBorder="0" applyAlignment="0" applyProtection="0"/>
    <xf numFmtId="0" fontId="96" fillId="60" borderId="0" applyNumberFormat="0" applyBorder="0" applyAlignment="0" applyProtection="0"/>
    <xf numFmtId="0" fontId="3" fillId="0" borderId="0"/>
    <xf numFmtId="0" fontId="38" fillId="0" borderId="0"/>
    <xf numFmtId="0" fontId="38" fillId="0" borderId="0"/>
    <xf numFmtId="9" fontId="3" fillId="0" borderId="0" applyFill="0" applyBorder="0" applyAlignment="0" applyProtection="0"/>
    <xf numFmtId="0" fontId="88" fillId="28" borderId="0" applyNumberFormat="0" applyBorder="0" applyAlignment="0" applyProtection="0"/>
    <xf numFmtId="0" fontId="115" fillId="66" borderId="23" applyNumberFormat="0" applyAlignment="0" applyProtection="0"/>
    <xf numFmtId="0" fontId="11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8" fillId="0" borderId="34" applyNumberFormat="0" applyFill="0" applyAlignment="0" applyProtection="0"/>
    <xf numFmtId="0" fontId="119" fillId="0" borderId="9" applyNumberFormat="0" applyFill="0" applyAlignment="0" applyProtection="0"/>
    <xf numFmtId="0" fontId="120" fillId="0" borderId="35" applyNumberFormat="0" applyFill="0" applyAlignment="0" applyProtection="0"/>
    <xf numFmtId="169" fontId="4" fillId="0" borderId="0" applyFont="0" applyFill="0" applyBorder="0" applyAlignment="0" applyProtection="0"/>
    <xf numFmtId="171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87" fillId="50" borderId="14" applyNumberFormat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9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9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9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89" fillId="0" borderId="0"/>
    <xf numFmtId="0" fontId="122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3" fontId="17" fillId="0" borderId="0" applyFont="0" applyFill="0" applyBorder="0" applyAlignment="0" applyProtection="0"/>
    <xf numFmtId="0" fontId="123" fillId="0" borderId="0" applyNumberFormat="0" applyFont="0" applyFill="0" applyBorder="0" applyAlignment="0" applyProtection="0"/>
    <xf numFmtId="0" fontId="11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1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1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16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24" fillId="0" borderId="0"/>
    <xf numFmtId="0" fontId="17" fillId="0" borderId="0" applyNumberFormat="0" applyFont="0" applyFill="0" applyBorder="0" applyAlignment="0" applyProtection="0"/>
    <xf numFmtId="0" fontId="116" fillId="0" borderId="0" applyNumberFormat="0" applyFont="0" applyFill="0" applyBorder="0" applyAlignment="0" applyProtection="0"/>
    <xf numFmtId="0" fontId="125" fillId="0" borderId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18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126" fillId="0" borderId="0"/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126" fillId="0" borderId="0"/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0" fontId="127" fillId="0" borderId="0">
      <alignment vertical="top"/>
    </xf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191" fontId="3" fillId="0" borderId="0" applyFont="0" applyFill="0" applyBorder="0" applyAlignment="0" applyProtection="0"/>
    <xf numFmtId="0" fontId="126" fillId="0" borderId="0"/>
    <xf numFmtId="0" fontId="126" fillId="0" borderId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193" fontId="3" fillId="0" borderId="0" applyFont="0" applyFill="0" applyBorder="0" applyAlignment="0" applyProtection="0"/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horizontal="left" wrapText="1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26" borderId="0" applyNumberFormat="0" applyBorder="0" applyAlignment="0" applyProtection="0"/>
    <xf numFmtId="0" fontId="38" fillId="26" borderId="0" applyNumberFormat="0" applyBorder="0" applyAlignment="0" applyProtection="0"/>
    <xf numFmtId="0" fontId="38" fillId="66" borderId="0" applyNumberFormat="0" applyBorder="0" applyAlignment="0" applyProtection="0"/>
    <xf numFmtId="0" fontId="4" fillId="2" borderId="0" applyNumberFormat="0" applyBorder="0" applyAlignment="0" applyProtection="0"/>
    <xf numFmtId="0" fontId="38" fillId="27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4" fillId="3" borderId="0" applyNumberFormat="0" applyBorder="0" applyAlignment="0" applyProtection="0"/>
    <xf numFmtId="0" fontId="38" fillId="28" borderId="0" applyNumberFormat="0" applyBorder="0" applyAlignment="0" applyProtection="0"/>
    <xf numFmtId="0" fontId="38" fillId="28" borderId="0" applyNumberFormat="0" applyBorder="0" applyAlignment="0" applyProtection="0"/>
    <xf numFmtId="0" fontId="38" fillId="54" borderId="0" applyNumberFormat="0" applyBorder="0" applyAlignment="0" applyProtection="0"/>
    <xf numFmtId="0" fontId="4" fillId="4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66" borderId="0" applyNumberFormat="0" applyBorder="0" applyAlignment="0" applyProtection="0"/>
    <xf numFmtId="0" fontId="4" fillId="5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4" fillId="6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38" fillId="2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38" fillId="66" borderId="0" applyNumberFormat="0" applyBorder="0" applyAlignment="0" applyProtection="0"/>
    <xf numFmtId="0" fontId="4" fillId="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38" fillId="31" borderId="0" applyNumberFormat="0" applyBorder="0" applyAlignment="0" applyProtection="0"/>
    <xf numFmtId="0" fontId="4" fillId="4" borderId="0" applyNumberFormat="0" applyBorder="0" applyAlignment="0" applyProtection="0"/>
    <xf numFmtId="0" fontId="38" fillId="28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38" fillId="5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38" fillId="54" borderId="0" applyNumberFormat="0" applyBorder="0" applyAlignment="0" applyProtection="0"/>
    <xf numFmtId="0" fontId="4" fillId="5" borderId="0" applyNumberFormat="0" applyBorder="0" applyAlignment="0" applyProtection="0"/>
    <xf numFmtId="0" fontId="38" fillId="29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38" fillId="66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38" fillId="66" borderId="0" applyNumberFormat="0" applyBorder="0" applyAlignment="0" applyProtection="0"/>
    <xf numFmtId="0" fontId="4" fillId="6" borderId="0" applyNumberFormat="0" applyBorder="0" applyAlignment="0" applyProtection="0"/>
    <xf numFmtId="0" fontId="38" fillId="30" borderId="0" applyNumberFormat="0" applyBorder="0" applyAlignment="0" applyProtection="0"/>
    <xf numFmtId="0" fontId="38" fillId="30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38" fillId="30" borderId="0" applyNumberFormat="0" applyBorder="0" applyAlignment="0" applyProtection="0"/>
    <xf numFmtId="0" fontId="4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38" fillId="31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42" borderId="0" applyNumberFormat="0" applyBorder="0" applyAlignment="0" applyProtection="0"/>
    <xf numFmtId="0" fontId="4" fillId="8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4" fillId="9" borderId="0" applyNumberFormat="0" applyBorder="0" applyAlignment="0" applyProtection="0"/>
    <xf numFmtId="0" fontId="38" fillId="34" borderId="0" applyNumberFormat="0" applyBorder="0" applyAlignment="0" applyProtection="0"/>
    <xf numFmtId="0" fontId="38" fillId="34" borderId="0" applyNumberFormat="0" applyBorder="0" applyAlignment="0" applyProtection="0"/>
    <xf numFmtId="0" fontId="38" fillId="60" borderId="0" applyNumberFormat="0" applyBorder="0" applyAlignment="0" applyProtection="0"/>
    <xf numFmtId="0" fontId="4" fillId="10" borderId="0" applyNumberFormat="0" applyBorder="0" applyAlignment="0" applyProtection="0"/>
    <xf numFmtId="0" fontId="38" fillId="29" borderId="0" applyNumberFormat="0" applyBorder="0" applyAlignment="0" applyProtection="0"/>
    <xf numFmtId="0" fontId="38" fillId="29" borderId="0" applyNumberFormat="0" applyBorder="0" applyAlignment="0" applyProtection="0"/>
    <xf numFmtId="0" fontId="38" fillId="42" borderId="0" applyNumberFormat="0" applyBorder="0" applyAlignment="0" applyProtection="0"/>
    <xf numFmtId="0" fontId="4" fillId="11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4" fillId="12" borderId="0" applyNumberFormat="0" applyBorder="0" applyAlignment="0" applyProtection="0"/>
    <xf numFmtId="0" fontId="38" fillId="35" borderId="0" applyNumberFormat="0" applyBorder="0" applyAlignment="0" applyProtection="0"/>
    <xf numFmtId="0" fontId="38" fillId="35" borderId="0" applyNumberFormat="0" applyBorder="0" applyAlignment="0" applyProtection="0"/>
    <xf numFmtId="0" fontId="38" fillId="31" borderId="0" applyNumberFormat="0" applyBorder="0" applyAlignment="0" applyProtection="0"/>
    <xf numFmtId="0" fontId="4" fillId="13" borderId="0" applyNumberFormat="0" applyBorder="0" applyAlignment="0" applyProtection="0"/>
    <xf numFmtId="0" fontId="38" fillId="42" borderId="0" applyNumberFormat="0" applyBorder="0" applyAlignment="0" applyProtection="0"/>
    <xf numFmtId="0" fontId="38" fillId="32" borderId="0" applyNumberFormat="0" applyBorder="0" applyAlignment="0" applyProtection="0"/>
    <xf numFmtId="0" fontId="38" fillId="42" borderId="0" applyNumberFormat="0" applyBorder="0" applyAlignment="0" applyProtection="0"/>
    <xf numFmtId="0" fontId="38" fillId="3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38" fillId="42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38" fillId="3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38" fillId="33" borderId="0" applyNumberFormat="0" applyBorder="0" applyAlignment="0" applyProtection="0"/>
    <xf numFmtId="0" fontId="38" fillId="60" borderId="0" applyNumberFormat="0" applyBorder="0" applyAlignment="0" applyProtection="0"/>
    <xf numFmtId="0" fontId="38" fillId="34" borderId="0" applyNumberFormat="0" applyBorder="0" applyAlignment="0" applyProtection="0"/>
    <xf numFmtId="0" fontId="38" fillId="60" borderId="0" applyNumberFormat="0" applyBorder="0" applyAlignment="0" applyProtection="0"/>
    <xf numFmtId="0" fontId="38" fillId="34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38" fillId="60" borderId="0" applyNumberFormat="0" applyBorder="0" applyAlignment="0" applyProtection="0"/>
    <xf numFmtId="0" fontId="38" fillId="42" borderId="0" applyNumberFormat="0" applyBorder="0" applyAlignment="0" applyProtection="0"/>
    <xf numFmtId="0" fontId="38" fillId="29" borderId="0" applyNumberFormat="0" applyBorder="0" applyAlignment="0" applyProtection="0"/>
    <xf numFmtId="0" fontId="38" fillId="42" borderId="0" applyNumberFormat="0" applyBorder="0" applyAlignment="0" applyProtection="0"/>
    <xf numFmtId="0" fontId="38" fillId="29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38" fillId="4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38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38" fillId="32" borderId="0" applyNumberFormat="0" applyBorder="0" applyAlignment="0" applyProtection="0"/>
    <xf numFmtId="0" fontId="38" fillId="31" borderId="0" applyNumberFormat="0" applyBorder="0" applyAlignment="0" applyProtection="0"/>
    <xf numFmtId="0" fontId="38" fillId="35" borderId="0" applyNumberFormat="0" applyBorder="0" applyAlignment="0" applyProtection="0"/>
    <xf numFmtId="0" fontId="38" fillId="31" borderId="0" applyNumberFormat="0" applyBorder="0" applyAlignment="0" applyProtection="0"/>
    <xf numFmtId="0" fontId="38" fillId="35" borderId="0" applyNumberFormat="0" applyBorder="0" applyAlignment="0" applyProtection="0"/>
    <xf numFmtId="0" fontId="38" fillId="31" borderId="0" applyNumberFormat="0" applyBorder="0" applyAlignment="0" applyProtection="0"/>
    <xf numFmtId="0" fontId="38" fillId="31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38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38" fillId="34" borderId="0" applyNumberFormat="0" applyBorder="0" applyAlignment="0" applyProtection="0"/>
    <xf numFmtId="0" fontId="38" fillId="29" borderId="0" applyNumberFormat="0" applyBorder="0" applyAlignment="0" applyProtection="0"/>
    <xf numFmtId="0" fontId="38" fillId="32" borderId="0" applyNumberFormat="0" applyBorder="0" applyAlignment="0" applyProtection="0"/>
    <xf numFmtId="0" fontId="38" fillId="35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34" borderId="0" applyNumberFormat="0" applyBorder="0" applyAlignment="0" applyProtection="0"/>
    <xf numFmtId="0" fontId="79" fillId="60" borderId="0" applyNumberFormat="0" applyBorder="0" applyAlignment="0" applyProtection="0"/>
    <xf numFmtId="0" fontId="79" fillId="37" borderId="0" applyNumberFormat="0" applyBorder="0" applyAlignment="0" applyProtection="0"/>
    <xf numFmtId="0" fontId="79" fillId="40" borderId="0" applyNumberFormat="0" applyBorder="0" applyAlignment="0" applyProtection="0"/>
    <xf numFmtId="0" fontId="79" fillId="42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39" borderId="0" applyNumberFormat="0" applyBorder="0" applyAlignment="0" applyProtection="0"/>
    <xf numFmtId="0" fontId="79" fillId="31" borderId="0" applyNumberFormat="0" applyBorder="0" applyAlignment="0" applyProtection="0"/>
    <xf numFmtId="0" fontId="79" fillId="38" borderId="0" applyNumberFormat="0" applyBorder="0" applyAlignment="0" applyProtection="0"/>
    <xf numFmtId="0" fontId="79" fillId="36" borderId="0" applyNumberFormat="0" applyBorder="0" applyAlignment="0" applyProtection="0"/>
    <xf numFmtId="0" fontId="79" fillId="38" borderId="0" applyNumberFormat="0" applyBorder="0" applyAlignment="0" applyProtection="0"/>
    <xf numFmtId="0" fontId="79" fillId="36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79" fillId="38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79" fillId="33" borderId="0" applyNumberFormat="0" applyBorder="0" applyAlignment="0" applyProtection="0"/>
    <xf numFmtId="0" fontId="37" fillId="15" borderId="0" applyNumberFormat="0" applyBorder="0" applyAlignment="0" applyProtection="0"/>
    <xf numFmtId="0" fontId="79" fillId="33" borderId="0" applyNumberFormat="0" applyBorder="0" applyAlignment="0" applyProtection="0"/>
    <xf numFmtId="0" fontId="79" fillId="60" borderId="0" applyNumberFormat="0" applyBorder="0" applyAlignment="0" applyProtection="0"/>
    <xf numFmtId="0" fontId="79" fillId="34" borderId="0" applyNumberFormat="0" applyBorder="0" applyAlignment="0" applyProtection="0"/>
    <xf numFmtId="0" fontId="79" fillId="60" borderId="0" applyNumberFormat="0" applyBorder="0" applyAlignment="0" applyProtection="0"/>
    <xf numFmtId="0" fontId="79" fillId="34" borderId="0" applyNumberFormat="0" applyBorder="0" applyAlignment="0" applyProtection="0"/>
    <xf numFmtId="0" fontId="79" fillId="60" borderId="0" applyNumberFormat="0" applyBorder="0" applyAlignment="0" applyProtection="0"/>
    <xf numFmtId="0" fontId="79" fillId="60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79" fillId="60" borderId="0" applyNumberFormat="0" applyBorder="0" applyAlignment="0" applyProtection="0"/>
    <xf numFmtId="0" fontId="79" fillId="42" borderId="0" applyNumberFormat="0" applyBorder="0" applyAlignment="0" applyProtection="0"/>
    <xf numFmtId="0" fontId="79" fillId="40" borderId="0" applyNumberFormat="0" applyBorder="0" applyAlignment="0" applyProtection="0"/>
    <xf numFmtId="0" fontId="79" fillId="42" borderId="0" applyNumberFormat="0" applyBorder="0" applyAlignment="0" applyProtection="0"/>
    <xf numFmtId="0" fontId="79" fillId="40" borderId="0" applyNumberFormat="0" applyBorder="0" applyAlignment="0" applyProtection="0"/>
    <xf numFmtId="0" fontId="79" fillId="42" borderId="0" applyNumberFormat="0" applyBorder="0" applyAlignment="0" applyProtection="0"/>
    <xf numFmtId="0" fontId="79" fillId="42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37" fillId="17" borderId="0" applyNumberFormat="0" applyBorder="0" applyAlignment="0" applyProtection="0"/>
    <xf numFmtId="0" fontId="79" fillId="42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37" fillId="18" borderId="0" applyNumberFormat="0" applyBorder="0" applyAlignment="0" applyProtection="0"/>
    <xf numFmtId="0" fontId="79" fillId="38" borderId="0" applyNumberFormat="0" applyBorder="0" applyAlignment="0" applyProtection="0"/>
    <xf numFmtId="0" fontId="79" fillId="31" borderId="0" applyNumberFormat="0" applyBorder="0" applyAlignment="0" applyProtection="0"/>
    <xf numFmtId="0" fontId="79" fillId="39" borderId="0" applyNumberFormat="0" applyBorder="0" applyAlignment="0" applyProtection="0"/>
    <xf numFmtId="0" fontId="79" fillId="31" borderId="0" applyNumberFormat="0" applyBorder="0" applyAlignment="0" applyProtection="0"/>
    <xf numFmtId="0" fontId="79" fillId="39" borderId="0" applyNumberFormat="0" applyBorder="0" applyAlignment="0" applyProtection="0"/>
    <xf numFmtId="0" fontId="79" fillId="31" borderId="0" applyNumberFormat="0" applyBorder="0" applyAlignment="0" applyProtection="0"/>
    <xf numFmtId="0" fontId="79" fillId="31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79" fillId="31" borderId="0" applyNumberFormat="0" applyBorder="0" applyAlignment="0" applyProtection="0"/>
    <xf numFmtId="0" fontId="79" fillId="36" borderId="0" applyNumberFormat="0" applyBorder="0" applyAlignment="0" applyProtection="0"/>
    <xf numFmtId="0" fontId="79" fillId="33" borderId="0" applyNumberFormat="0" applyBorder="0" applyAlignment="0" applyProtection="0"/>
    <xf numFmtId="0" fontId="79" fillId="34" borderId="0" applyNumberFormat="0" applyBorder="0" applyAlignment="0" applyProtection="0"/>
    <xf numFmtId="0" fontId="79" fillId="40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37" fillId="68" borderId="0" applyNumberFormat="0" applyBorder="0" applyAlignment="0" applyProtection="0"/>
    <xf numFmtId="0" fontId="79" fillId="56" borderId="0" applyNumberFormat="0" applyBorder="0" applyAlignment="0" applyProtection="0"/>
    <xf numFmtId="0" fontId="79" fillId="38" borderId="0" applyNumberFormat="0" applyBorder="0" applyAlignment="0" applyProtection="0"/>
    <xf numFmtId="0" fontId="79" fillId="56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49" borderId="0" applyNumberFormat="0" applyBorder="0" applyAlignment="0" applyProtection="0"/>
    <xf numFmtId="0" fontId="79" fillId="53" borderId="0" applyNumberFormat="0" applyBorder="0" applyAlignment="0" applyProtection="0"/>
    <xf numFmtId="0" fontId="79" fillId="40" borderId="0" applyNumberFormat="0" applyBorder="0" applyAlignment="0" applyProtection="0"/>
    <xf numFmtId="0" fontId="79" fillId="53" borderId="0" applyNumberFormat="0" applyBorder="0" applyAlignment="0" applyProtection="0"/>
    <xf numFmtId="0" fontId="79" fillId="40" borderId="0" applyNumberFormat="0" applyBorder="0" applyAlignment="0" applyProtection="0"/>
    <xf numFmtId="0" fontId="79" fillId="53" borderId="0" applyNumberFormat="0" applyBorder="0" applyAlignment="0" applyProtection="0"/>
    <xf numFmtId="0" fontId="79" fillId="53" borderId="0" applyNumberFormat="0" applyBorder="0" applyAlignment="0" applyProtection="0"/>
    <xf numFmtId="0" fontId="79" fillId="53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0" fontId="79" fillId="55" borderId="0" applyNumberFormat="0" applyBorder="0" applyAlignment="0" applyProtection="0"/>
    <xf numFmtId="0" fontId="79" fillId="55" borderId="0" applyNumberFormat="0" applyBorder="0" applyAlignment="0" applyProtection="0"/>
    <xf numFmtId="0" fontId="93" fillId="0" borderId="0" applyNumberFormat="0" applyFill="0" applyBorder="0" applyAlignment="0" applyProtection="0"/>
    <xf numFmtId="0" fontId="28" fillId="22" borderId="0" applyNumberFormat="0" applyBorder="0" applyAlignment="0" applyProtection="0"/>
    <xf numFmtId="0" fontId="94" fillId="27" borderId="0" applyNumberFormat="0" applyBorder="0" applyAlignment="0" applyProtection="0"/>
    <xf numFmtId="0" fontId="94" fillId="27" borderId="0" applyNumberFormat="0" applyBorder="0" applyAlignment="0" applyProtection="0"/>
    <xf numFmtId="0" fontId="88" fillId="28" borderId="0" applyNumberFormat="0" applyBorder="0" applyAlignment="0" applyProtection="0"/>
    <xf numFmtId="0" fontId="84" fillId="42" borderId="11" applyNumberFormat="0" applyAlignment="0" applyProtection="0"/>
    <xf numFmtId="0" fontId="84" fillId="66" borderId="11" applyNumberFormat="0" applyAlignment="0" applyProtection="0"/>
    <xf numFmtId="0" fontId="84" fillId="66" borderId="11" applyNumberFormat="0" applyAlignment="0" applyProtection="0"/>
    <xf numFmtId="0" fontId="84" fillId="42" borderId="11" applyNumberFormat="0" applyAlignment="0" applyProtection="0"/>
    <xf numFmtId="0" fontId="84" fillId="66" borderId="11" applyNumberFormat="0" applyAlignment="0" applyProtection="0"/>
    <xf numFmtId="0" fontId="84" fillId="42" borderId="11" applyNumberFormat="0" applyAlignment="0" applyProtection="0"/>
    <xf numFmtId="0" fontId="84" fillId="66" borderId="11" applyNumberFormat="0" applyAlignment="0" applyProtection="0"/>
    <xf numFmtId="0" fontId="84" fillId="66" borderId="1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32" fillId="20" borderId="1" applyNumberFormat="0" applyAlignment="0" applyProtection="0"/>
    <xf numFmtId="0" fontId="84" fillId="66" borderId="11" applyNumberFormat="0" applyAlignment="0" applyProtection="0"/>
    <xf numFmtId="0" fontId="87" fillId="50" borderId="14" applyNumberFormat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9" fillId="0" borderId="0" applyFill="0" applyBorder="0">
      <alignment horizontal="center"/>
      <protection locked="0"/>
    </xf>
    <xf numFmtId="0" fontId="87" fillId="50" borderId="14" applyNumberFormat="0" applyAlignment="0" applyProtection="0"/>
    <xf numFmtId="0" fontId="34" fillId="25" borderId="7" applyNumberFormat="0" applyAlignment="0" applyProtection="0"/>
    <xf numFmtId="0" fontId="87" fillId="42" borderId="14" applyNumberFormat="0" applyAlignment="0" applyProtection="0"/>
    <xf numFmtId="0" fontId="87" fillId="42" borderId="14" applyNumberFormat="0" applyAlignment="0" applyProtection="0"/>
    <xf numFmtId="0" fontId="17" fillId="62" borderId="20" applyNumberFormat="0" applyFont="0" applyAlignment="0" applyProtection="0"/>
    <xf numFmtId="0" fontId="17" fillId="62" borderId="20" applyNumberFormat="0" applyFont="0" applyAlignment="0" applyProtection="0"/>
    <xf numFmtId="0" fontId="17" fillId="62" borderId="20" applyNumberFormat="0" applyFont="0" applyAlignment="0" applyProtection="0"/>
    <xf numFmtId="0" fontId="15" fillId="0" borderId="18">
      <alignment horizontal="center"/>
    </xf>
    <xf numFmtId="3" fontId="128" fillId="0" borderId="0" applyFont="0" applyFill="0" applyBorder="0" applyAlignment="0" applyProtection="0"/>
    <xf numFmtId="3" fontId="128" fillId="0" borderId="0" applyFont="0" applyFill="0" applyBorder="0" applyAlignment="0" applyProtection="0"/>
    <xf numFmtId="187" fontId="128" fillId="0" borderId="0" applyFont="0" applyFill="0" applyBorder="0" applyAlignment="0" applyProtection="0"/>
    <xf numFmtId="187" fontId="128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3" fillId="0" borderId="0">
      <alignment horizontal="right" vertical="center"/>
    </xf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95" fontId="129" fillId="0" borderId="0" applyFont="0" applyFill="0" applyBorder="0" applyProtection="0"/>
    <xf numFmtId="196" fontId="130" fillId="0" borderId="0" applyFont="0" applyFill="0" applyBorder="0" applyAlignment="0" applyProtection="0"/>
    <xf numFmtId="197" fontId="100" fillId="0" borderId="0" applyFont="0" applyFill="0" applyBorder="0" applyAlignment="0" applyProtection="0"/>
    <xf numFmtId="198" fontId="131" fillId="0" borderId="0" applyFont="0" applyFill="0" applyBorder="0" applyAlignment="0" applyProtection="0"/>
    <xf numFmtId="199" fontId="100" fillId="0" borderId="0" applyFont="0" applyFill="0" applyBorder="0" applyAlignment="0" applyProtection="0"/>
    <xf numFmtId="200" fontId="131" fillId="0" borderId="0" applyFont="0" applyFill="0" applyBorder="0" applyAlignment="0" applyProtection="0"/>
    <xf numFmtId="201" fontId="10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7" fillId="0" borderId="0" applyFont="0" applyFill="0" applyBorder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127" fillId="0" borderId="0" applyFont="0" applyFill="0" applyBorder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202" fontId="129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202" fontId="129" fillId="0" borderId="0" applyFont="0" applyFill="0" applyBorder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7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3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132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166" fontId="3" fillId="0" borderId="0">
      <alignment horizontal="right" vertical="center"/>
    </xf>
    <xf numFmtId="3" fontId="3" fillId="0" borderId="0" applyFont="0" applyFill="0" applyBorder="0" applyAlignment="0" applyProtection="0"/>
    <xf numFmtId="0" fontId="134" fillId="0" borderId="0"/>
    <xf numFmtId="0" fontId="135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34" fillId="0" borderId="0"/>
    <xf numFmtId="0" fontId="135" fillId="0" borderId="0"/>
    <xf numFmtId="0" fontId="38" fillId="59" borderId="16" applyNumberFormat="0" applyFont="0" applyAlignment="0" applyProtection="0"/>
    <xf numFmtId="0" fontId="38" fillId="59" borderId="16" applyNumberFormat="0" applyFont="0" applyAlignment="0" applyProtection="0"/>
    <xf numFmtId="0" fontId="123" fillId="54" borderId="17" applyNumberFormat="0" applyFont="0" applyAlignment="0" applyProtection="0"/>
    <xf numFmtId="0" fontId="38" fillId="59" borderId="16" applyNumberFormat="0" applyFont="0" applyAlignment="0" applyProtection="0"/>
    <xf numFmtId="0" fontId="38" fillId="59" borderId="16" applyNumberFormat="0" applyFont="0" applyAlignment="0" applyProtection="0"/>
    <xf numFmtId="0" fontId="4" fillId="59" borderId="16" applyNumberFormat="0" applyFont="0" applyAlignment="0" applyProtection="0"/>
    <xf numFmtId="0" fontId="123" fillId="54" borderId="17" applyNumberFormat="0" applyFont="0" applyAlignment="0" applyProtection="0"/>
    <xf numFmtId="0" fontId="123" fillId="54" borderId="17" applyNumberFormat="0" applyFont="0" applyAlignment="0" applyProtection="0"/>
    <xf numFmtId="0" fontId="123" fillId="54" borderId="17" applyNumberFormat="0" applyFont="0" applyAlignment="0" applyProtection="0"/>
    <xf numFmtId="0" fontId="136" fillId="0" borderId="0" applyNumberFormat="0" applyFill="0" applyBorder="0" applyAlignment="0" applyProtection="0"/>
    <xf numFmtId="203" fontId="137" fillId="0" borderId="0" applyFill="0" applyBorder="0" applyProtection="0"/>
    <xf numFmtId="204" fontId="130" fillId="0" borderId="0" applyFont="0" applyFill="0" applyBorder="0" applyAlignment="0" applyProtection="0"/>
    <xf numFmtId="205" fontId="126" fillId="0" borderId="0" applyFill="0" applyBorder="0" applyProtection="0"/>
    <xf numFmtId="205" fontId="126" fillId="0" borderId="36" applyFill="0" applyProtection="0"/>
    <xf numFmtId="205" fontId="126" fillId="0" borderId="37" applyFill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38" fillId="0" borderId="0"/>
    <xf numFmtId="207" fontId="138" fillId="0" borderId="0"/>
    <xf numFmtId="208" fontId="129" fillId="0" borderId="0" applyFont="0" applyFill="0" applyBorder="0" applyProtection="0"/>
    <xf numFmtId="209" fontId="131" fillId="0" borderId="0" applyFont="0" applyFill="0" applyBorder="0" applyAlignment="0" applyProtection="0"/>
    <xf numFmtId="210" fontId="100" fillId="0" borderId="0" applyFont="0" applyFill="0" applyBorder="0" applyAlignment="0" applyProtection="0"/>
    <xf numFmtId="211" fontId="131" fillId="0" borderId="0" applyFont="0" applyFill="0" applyBorder="0" applyAlignment="0" applyProtection="0"/>
    <xf numFmtId="212" fontId="100" fillId="0" borderId="0" applyFont="0" applyFill="0" applyBorder="0" applyAlignment="0" applyProtection="0"/>
    <xf numFmtId="213" fontId="131" fillId="0" borderId="0" applyFont="0" applyFill="0" applyBorder="0" applyAlignment="0" applyProtection="0"/>
    <xf numFmtId="214" fontId="100" fillId="0" borderId="0" applyFont="0" applyFill="0" applyBorder="0" applyAlignment="0" applyProtection="0"/>
    <xf numFmtId="215" fontId="129" fillId="0" borderId="0" applyFont="0" applyFill="0" applyBorder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216" fontId="3" fillId="0" borderId="0" applyFont="0" applyFill="0" applyBorder="0" applyAlignment="0" applyProtection="0"/>
    <xf numFmtId="165" fontId="139" fillId="0" borderId="0">
      <protection locked="0"/>
    </xf>
    <xf numFmtId="15" fontId="17" fillId="0" borderId="0"/>
    <xf numFmtId="15" fontId="17" fillId="0" borderId="0"/>
    <xf numFmtId="217" fontId="129" fillId="0" borderId="0" applyFont="0" applyFill="0" applyBorder="0" applyAlignment="0" applyProtection="0"/>
    <xf numFmtId="165" fontId="139" fillId="0" borderId="0">
      <protection locked="0"/>
    </xf>
    <xf numFmtId="0" fontId="140" fillId="0" borderId="0"/>
    <xf numFmtId="218" fontId="126" fillId="0" borderId="0" applyFill="0" applyBorder="0" applyProtection="0"/>
    <xf numFmtId="218" fontId="126" fillId="0" borderId="36" applyFill="0" applyProtection="0"/>
    <xf numFmtId="218" fontId="126" fillId="0" borderId="37" applyFill="0" applyProtection="0"/>
    <xf numFmtId="219" fontId="3" fillId="0" borderId="0" applyFont="0" applyFill="0" applyBorder="0" applyAlignment="0" applyProtection="0"/>
    <xf numFmtId="0" fontId="141" fillId="0" borderId="0">
      <protection locked="0"/>
    </xf>
    <xf numFmtId="0" fontId="141" fillId="0" borderId="0">
      <protection locked="0"/>
    </xf>
    <xf numFmtId="164" fontId="105" fillId="0" borderId="0"/>
    <xf numFmtId="164" fontId="105" fillId="0" borderId="0"/>
    <xf numFmtId="0" fontId="129" fillId="0" borderId="38" applyNumberFormat="0" applyFont="0" applyFill="0" applyAlignment="0" applyProtection="0"/>
    <xf numFmtId="0" fontId="142" fillId="0" borderId="0">
      <protection locked="0"/>
    </xf>
    <xf numFmtId="0" fontId="142" fillId="0" borderId="0">
      <protection locked="0"/>
    </xf>
    <xf numFmtId="0" fontId="142" fillId="0" borderId="0">
      <protection locked="0"/>
    </xf>
    <xf numFmtId="0" fontId="142" fillId="0" borderId="0">
      <protection locked="0"/>
    </xf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79" fillId="56" borderId="0" applyNumberFormat="0" applyBorder="0" applyAlignment="0" applyProtection="0"/>
    <xf numFmtId="0" fontId="79" fillId="57" borderId="0" applyNumberFormat="0" applyBorder="0" applyAlignment="0" applyProtection="0"/>
    <xf numFmtId="0" fontId="79" fillId="49" borderId="0" applyNumberFormat="0" applyBorder="0" applyAlignment="0" applyProtection="0"/>
    <xf numFmtId="0" fontId="79" fillId="40" borderId="0" applyNumberFormat="0" applyBorder="0" applyAlignment="0" applyProtection="0"/>
    <xf numFmtId="0" fontId="79" fillId="38" borderId="0" applyNumberFormat="0" applyBorder="0" applyAlignment="0" applyProtection="0"/>
    <xf numFmtId="0" fontId="79" fillId="55" borderId="0" applyNumberFormat="0" applyBorder="0" applyAlignment="0" applyProtection="0"/>
    <xf numFmtId="0" fontId="91" fillId="31" borderId="11" applyNumberFormat="0" applyAlignment="0" applyProtection="0"/>
    <xf numFmtId="221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2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1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0" fontId="141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223" fontId="3" fillId="0" borderId="0">
      <protection locked="0"/>
    </xf>
    <xf numFmtId="0" fontId="143" fillId="0" borderId="0" applyFill="0" applyBorder="0" applyAlignment="0" applyProtection="0"/>
    <xf numFmtId="0" fontId="143" fillId="0" borderId="0" applyFill="0" applyBorder="0" applyAlignment="0" applyProtection="0"/>
    <xf numFmtId="0" fontId="144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145" fillId="0" borderId="0" applyFill="0" applyBorder="0" applyProtection="0">
      <alignment horizontal="left"/>
    </xf>
    <xf numFmtId="0" fontId="27" fillId="24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0" fontId="88" fillId="28" borderId="0" applyNumberFormat="0" applyBorder="0" applyAlignment="0" applyProtection="0"/>
    <xf numFmtId="224" fontId="129" fillId="0" borderId="0" applyFont="0" applyFill="0" applyBorder="0" applyProtection="0"/>
    <xf numFmtId="0" fontId="146" fillId="0" borderId="0" applyNumberFormat="0" applyFill="0" applyBorder="0" applyAlignment="0" applyProtection="0"/>
    <xf numFmtId="14" fontId="104" fillId="30" borderId="39">
      <alignment horizontal="center" vertical="center" wrapText="1"/>
    </xf>
    <xf numFmtId="0" fontId="147" fillId="0" borderId="0" applyNumberFormat="0" applyFill="0" applyBorder="0" applyAlignment="0" applyProtection="0"/>
    <xf numFmtId="0" fontId="81" fillId="0" borderId="8" applyNumberFormat="0" applyFill="0" applyAlignment="0" applyProtection="0"/>
    <xf numFmtId="0" fontId="81" fillId="0" borderId="8" applyNumberFormat="0" applyFill="0" applyAlignment="0" applyProtection="0"/>
    <xf numFmtId="0" fontId="24" fillId="0" borderId="4" applyNumberFormat="0" applyFill="0" applyAlignment="0" applyProtection="0"/>
    <xf numFmtId="0" fontId="118" fillId="0" borderId="34" applyNumberFormat="0" applyFill="0" applyAlignment="0" applyProtection="0"/>
    <xf numFmtId="0" fontId="118" fillId="0" borderId="34" applyNumberFormat="0" applyFill="0" applyAlignment="0" applyProtection="0"/>
    <xf numFmtId="0" fontId="148" fillId="0" borderId="0" applyNumberFormat="0" applyFill="0" applyBorder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25" fillId="0" borderId="5" applyNumberFormat="0" applyFill="0" applyAlignment="0" applyProtection="0"/>
    <xf numFmtId="0" fontId="119" fillId="0" borderId="9" applyNumberFormat="0" applyFill="0" applyAlignment="0" applyProtection="0"/>
    <xf numFmtId="0" fontId="119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26" fillId="0" borderId="6" applyNumberFormat="0" applyFill="0" applyAlignment="0" applyProtection="0"/>
    <xf numFmtId="0" fontId="120" fillId="0" borderId="35" applyNumberFormat="0" applyFill="0" applyAlignment="0" applyProtection="0"/>
    <xf numFmtId="0" fontId="120" fillId="0" borderId="35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89" fillId="0" borderId="0" applyFill="0" applyAlignment="0">
      <protection locked="0"/>
    </xf>
    <xf numFmtId="0" fontId="89" fillId="0" borderId="40" applyFill="0" applyAlignment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225" fontId="3" fillId="0" borderId="0">
      <protection locked="0"/>
    </xf>
    <xf numFmtId="0" fontId="149" fillId="0" borderId="41" applyNumberFormat="0" applyFill="0" applyAlignment="0" applyProtection="0"/>
    <xf numFmtId="0" fontId="150" fillId="0" borderId="0" applyNumberFormat="0" applyFill="0" applyBorder="0">
      <protection locked="0"/>
    </xf>
    <xf numFmtId="0" fontId="91" fillId="31" borderId="11" applyNumberFormat="0" applyAlignment="0" applyProtection="0"/>
    <xf numFmtId="0" fontId="91" fillId="31" borderId="11" applyNumberFormat="0" applyAlignment="0" applyProtection="0"/>
    <xf numFmtId="0" fontId="91" fillId="31" borderId="11" applyNumberFormat="0" applyAlignment="0" applyProtection="0"/>
    <xf numFmtId="0" fontId="30" fillId="21" borderId="1" applyNumberFormat="0" applyAlignment="0" applyProtection="0"/>
    <xf numFmtId="0" fontId="91" fillId="31" borderId="11" applyNumberFormat="0" applyAlignment="0" applyProtection="0"/>
    <xf numFmtId="0" fontId="94" fillId="27" borderId="0" applyNumberFormat="0" applyBorder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86" fillId="0" borderId="13" applyNumberFormat="0" applyFill="0" applyAlignment="0" applyProtection="0"/>
    <xf numFmtId="0" fontId="33" fillId="0" borderId="2" applyNumberFormat="0" applyFill="0" applyAlignment="0" applyProtection="0"/>
    <xf numFmtId="0" fontId="86" fillId="0" borderId="13" applyNumberFormat="0" applyFill="0" applyAlignment="0" applyProtection="0"/>
    <xf numFmtId="0" fontId="151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38" fontId="126" fillId="0" borderId="18">
      <alignment vertical="center"/>
    </xf>
    <xf numFmtId="40" fontId="126" fillId="0" borderId="18">
      <alignment vertical="center"/>
    </xf>
    <xf numFmtId="38" fontId="126" fillId="0" borderId="18">
      <alignment vertical="center"/>
    </xf>
    <xf numFmtId="0" fontId="3" fillId="0" borderId="0" applyFont="0" applyFill="0" applyBorder="0" applyAlignment="0" applyProtection="0"/>
    <xf numFmtId="40" fontId="126" fillId="0" borderId="42" applyBorder="0">
      <alignment vertical="center"/>
    </xf>
    <xf numFmtId="40" fontId="126" fillId="0" borderId="18">
      <alignment vertical="center"/>
    </xf>
    <xf numFmtId="40" fontId="126" fillId="0" borderId="18">
      <alignment vertical="center"/>
    </xf>
    <xf numFmtId="40" fontId="126" fillId="0" borderId="42" applyBorder="0">
      <alignment vertical="center"/>
    </xf>
    <xf numFmtId="40" fontId="126" fillId="0" borderId="42" applyBorder="0">
      <alignment vertical="center"/>
    </xf>
    <xf numFmtId="40" fontId="126" fillId="0" borderId="42" applyBorder="0">
      <alignment vertical="center"/>
    </xf>
    <xf numFmtId="0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23" fillId="0" borderId="0" applyFont="0" applyFill="0" applyBorder="0" applyAlignment="0" applyProtection="0"/>
    <xf numFmtId="169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37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229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41" fillId="0" borderId="0">
      <protection locked="0"/>
    </xf>
    <xf numFmtId="0" fontId="141" fillId="0" borderId="0">
      <protection locked="0"/>
    </xf>
    <xf numFmtId="230" fontId="129" fillId="0" borderId="0" applyFont="0" applyFill="0" applyBorder="0" applyProtection="0"/>
    <xf numFmtId="0" fontId="96" fillId="60" borderId="0" applyNumberFormat="0" applyBorder="0" applyAlignment="0" applyProtection="0"/>
    <xf numFmtId="0" fontId="29" fillId="23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0" fontId="96" fillId="60" borderId="0" applyNumberFormat="0" applyBorder="0" applyAlignment="0" applyProtection="0"/>
    <xf numFmtId="37" fontId="154" fillId="0" borderId="0"/>
    <xf numFmtId="37" fontId="154" fillId="0" borderId="0"/>
    <xf numFmtId="231" fontId="15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2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10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4" fontId="106" fillId="0" borderId="0"/>
    <xf numFmtId="0" fontId="132" fillId="0" borderId="0"/>
    <xf numFmtId="0" fontId="132" fillId="0" borderId="0"/>
    <xf numFmtId="0" fontId="132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127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7" fillId="0" borderId="0">
      <alignment vertical="top"/>
    </xf>
    <xf numFmtId="0" fontId="123" fillId="0" borderId="0"/>
    <xf numFmtId="0" fontId="4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4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0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6" fillId="69" borderId="0"/>
    <xf numFmtId="0" fontId="1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6" fillId="69" borderId="0"/>
    <xf numFmtId="0" fontId="157" fillId="54" borderId="17" applyNumberFormat="0" applyFont="0" applyAlignment="0" applyProtection="0"/>
    <xf numFmtId="0" fontId="157" fillId="54" borderId="17" applyNumberFormat="0" applyFont="0" applyAlignment="0" applyProtection="0"/>
    <xf numFmtId="0" fontId="3" fillId="54" borderId="17" applyNumberFormat="0" applyFont="0" applyAlignment="0" applyProtection="0"/>
    <xf numFmtId="0" fontId="123" fillId="54" borderId="17" applyNumberFormat="0" applyFont="0" applyAlignment="0" applyProtection="0"/>
    <xf numFmtId="0" fontId="3" fillId="54" borderId="17" applyNumberFormat="0" applyFont="0" applyAlignment="0" applyProtection="0"/>
    <xf numFmtId="0" fontId="3" fillId="54" borderId="17" applyNumberFormat="0" applyFont="0" applyAlignment="0" applyProtection="0"/>
    <xf numFmtId="0" fontId="3" fillId="54" borderId="17" applyNumberFormat="0" applyFont="0" applyAlignment="0" applyProtection="0"/>
    <xf numFmtId="0" fontId="3" fillId="54" borderId="17" applyNumberFormat="0" applyFont="0" applyAlignment="0" applyProtection="0"/>
    <xf numFmtId="0" fontId="3" fillId="59" borderId="16" applyNumberFormat="0" applyFont="0" applyAlignment="0" applyProtection="0"/>
    <xf numFmtId="0" fontId="123" fillId="54" borderId="17" applyNumberFormat="0" applyFont="0" applyAlignment="0" applyProtection="0"/>
    <xf numFmtId="0" fontId="38" fillId="59" borderId="16" applyNumberFormat="0" applyFont="0" applyAlignment="0" applyProtection="0"/>
    <xf numFmtId="0" fontId="38" fillId="59" borderId="16" applyNumberFormat="0" applyFont="0" applyAlignment="0" applyProtection="0"/>
    <xf numFmtId="0" fontId="38" fillId="59" borderId="16" applyNumberFormat="0" applyFont="0" applyAlignment="0" applyProtection="0"/>
    <xf numFmtId="0" fontId="123" fillId="54" borderId="17" applyNumberFormat="0" applyFont="0" applyAlignment="0" applyProtection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37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2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233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39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4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5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6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7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8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39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240" fontId="3" fillId="0" borderId="0"/>
    <xf numFmtId="0" fontId="115" fillId="42" borderId="23" applyNumberFormat="0" applyAlignment="0" applyProtection="0"/>
    <xf numFmtId="0" fontId="31" fillId="20" borderId="3" applyNumberFormat="0" applyAlignment="0" applyProtection="0"/>
    <xf numFmtId="0" fontId="115" fillId="66" borderId="23" applyNumberFormat="0" applyAlignment="0" applyProtection="0"/>
    <xf numFmtId="0" fontId="115" fillId="66" borderId="23" applyNumberFormat="0" applyAlignment="0" applyProtection="0"/>
    <xf numFmtId="38" fontId="158" fillId="66" borderId="0">
      <alignment horizontal="right"/>
    </xf>
    <xf numFmtId="0" fontId="159" fillId="66" borderId="0">
      <alignment horizontal="right"/>
    </xf>
    <xf numFmtId="0" fontId="160" fillId="66" borderId="43"/>
    <xf numFmtId="0" fontId="160" fillId="0" borderId="0" applyBorder="0">
      <alignment horizontal="centerContinuous"/>
    </xf>
    <xf numFmtId="0" fontId="161" fillId="0" borderId="0" applyBorder="0">
      <alignment horizontal="centerContinuous"/>
    </xf>
    <xf numFmtId="1" fontId="162" fillId="0" borderId="0" applyProtection="0">
      <alignment horizontal="right" vertical="center"/>
    </xf>
    <xf numFmtId="241" fontId="89" fillId="0" borderId="0" applyFont="0" applyFill="0" applyBorder="0" applyAlignment="0" applyProtection="0"/>
    <xf numFmtId="242" fontId="130" fillId="0" borderId="0" applyFont="0" applyFill="0" applyBorder="0" applyAlignment="0" applyProtection="0"/>
    <xf numFmtId="243" fontId="131" fillId="0" borderId="0" applyFont="0" applyFill="0" applyBorder="0" applyAlignment="0" applyProtection="0"/>
    <xf numFmtId="9" fontId="157" fillId="0" borderId="44" applyBorder="0"/>
    <xf numFmtId="9" fontId="157" fillId="0" borderId="44" applyBorder="0"/>
    <xf numFmtId="10" fontId="157" fillId="0" borderId="0" applyFont="0" applyFill="0" applyBorder="0" applyAlignment="0" applyProtection="0"/>
    <xf numFmtId="10" fontId="157" fillId="0" borderId="0" applyFont="0" applyFill="0" applyBorder="0" applyAlignment="0" applyProtection="0"/>
    <xf numFmtId="244" fontId="131" fillId="0" borderId="0" applyFont="0" applyFill="0" applyBorder="0" applyAlignment="0" applyProtection="0"/>
    <xf numFmtId="245" fontId="130" fillId="0" borderId="0" applyFont="0" applyFill="0" applyBorder="0" applyAlignment="0" applyProtection="0"/>
    <xf numFmtId="246" fontId="131" fillId="0" borderId="0" applyFont="0" applyFill="0" applyBorder="0" applyAlignment="0" applyProtection="0"/>
    <xf numFmtId="247" fontId="130" fillId="0" borderId="0" applyFont="0" applyFill="0" applyBorder="0" applyAlignment="0" applyProtection="0"/>
    <xf numFmtId="248" fontId="131" fillId="0" borderId="0" applyFont="0" applyFill="0" applyBorder="0" applyAlignment="0" applyProtection="0"/>
    <xf numFmtId="249" fontId="13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7" fillId="0" borderId="44" applyBorder="0"/>
    <xf numFmtId="9" fontId="157" fillId="0" borderId="44" applyBorder="0"/>
    <xf numFmtId="10" fontId="163" fillId="0" borderId="0"/>
    <xf numFmtId="9" fontId="3" fillId="0" borderId="0" applyFont="0" applyFill="0" applyBorder="0" applyAlignment="0" applyProtection="0"/>
    <xf numFmtId="250" fontId="17" fillId="0" borderId="0"/>
    <xf numFmtId="250" fontId="17" fillId="0" borderId="0"/>
    <xf numFmtId="250" fontId="17" fillId="0" borderId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0" fontId="157" fillId="0" borderId="0" applyNumberFormat="0" applyFont="0" applyFill="0" applyBorder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15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4" fontId="157" fillId="0" borderId="0" applyFont="0" applyFill="0" applyBorder="0" applyAlignment="0" applyProtection="0"/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0" fontId="122" fillId="0" borderId="39">
      <alignment horizontal="center"/>
    </xf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3" fontId="157" fillId="0" borderId="0" applyFont="0" applyFill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57" fillId="70" borderId="0" applyNumberFormat="0" applyFont="0" applyBorder="0" applyAlignment="0" applyProtection="0"/>
    <xf numFmtId="0" fontId="100" fillId="30" borderId="0" applyNumberFormat="0" applyBorder="0" applyAlignment="0">
      <protection locked="0"/>
    </xf>
    <xf numFmtId="0" fontId="3" fillId="61" borderId="0" applyBorder="0"/>
    <xf numFmtId="0" fontId="3" fillId="28" borderId="0" applyNumberFormat="0" applyFont="0" applyFill="0" applyBorder="0" applyAlignment="0"/>
    <xf numFmtId="0" fontId="164" fillId="0" borderId="0" applyNumberFormat="0" applyBorder="0" applyAlignment="0" applyProtection="0"/>
    <xf numFmtId="0" fontId="164" fillId="0" borderId="0" applyNumberFormat="0" applyBorder="0" applyAlignment="0" applyProtection="0"/>
    <xf numFmtId="0" fontId="164" fillId="0" borderId="0" applyNumberFormat="0" applyAlignment="0" applyProtection="0"/>
    <xf numFmtId="0" fontId="164" fillId="0" borderId="0" applyNumberFormat="0" applyAlignment="0" applyProtection="0"/>
    <xf numFmtId="0" fontId="115" fillId="42" borderId="23" applyNumberFormat="0" applyAlignment="0" applyProtection="0"/>
    <xf numFmtId="0" fontId="127" fillId="60" borderId="23" applyNumberFormat="0" applyProtection="0">
      <alignment vertical="center"/>
    </xf>
    <xf numFmtId="0" fontId="165" fillId="0" borderId="45" applyNumberFormat="0" applyProtection="0">
      <alignment vertical="center"/>
    </xf>
    <xf numFmtId="0" fontId="127" fillId="60" borderId="23" applyNumberFormat="0" applyProtection="0">
      <alignment vertical="center"/>
    </xf>
    <xf numFmtId="0" fontId="166" fillId="60" borderId="23" applyNumberFormat="0" applyProtection="0">
      <alignment vertical="center"/>
    </xf>
    <xf numFmtId="0" fontId="167" fillId="60" borderId="24" applyNumberFormat="0" applyProtection="0">
      <alignment vertical="center"/>
    </xf>
    <xf numFmtId="0" fontId="166" fillId="60" borderId="23" applyNumberFormat="0" applyProtection="0">
      <alignment vertical="center"/>
    </xf>
    <xf numFmtId="0" fontId="127" fillId="60" borderId="23" applyNumberFormat="0" applyProtection="0">
      <alignment horizontal="left" vertical="center" indent="1"/>
    </xf>
    <xf numFmtId="0" fontId="165" fillId="0" borderId="45" applyNumberFormat="0" applyProtection="0">
      <alignment horizontal="left" vertical="center" indent="1"/>
    </xf>
    <xf numFmtId="0" fontId="127" fillId="60" borderId="23" applyNumberFormat="0" applyProtection="0">
      <alignment horizontal="left" vertical="center" indent="1"/>
    </xf>
    <xf numFmtId="0" fontId="127" fillId="60" borderId="23" applyNumberFormat="0" applyProtection="0">
      <alignment horizontal="left" vertical="center" indent="1"/>
    </xf>
    <xf numFmtId="0" fontId="165" fillId="60" borderId="24" applyNumberFormat="0" applyProtection="0">
      <alignment horizontal="left" vertical="top" indent="1"/>
    </xf>
    <xf numFmtId="0" fontId="127" fillId="60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68" fillId="71" borderId="0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27" fillId="27" borderId="23" applyNumberFormat="0" applyProtection="0">
      <alignment horizontal="right" vertical="center"/>
    </xf>
    <xf numFmtId="0" fontId="127" fillId="27" borderId="24" applyNumberFormat="0" applyProtection="0">
      <alignment horizontal="right" vertical="center"/>
    </xf>
    <xf numFmtId="0" fontId="127" fillId="27" borderId="24" applyNumberFormat="0" applyProtection="0">
      <alignment horizontal="right" vertical="center"/>
    </xf>
    <xf numFmtId="0" fontId="127" fillId="27" borderId="23" applyNumberFormat="0" applyProtection="0">
      <alignment horizontal="right" vertical="center"/>
    </xf>
    <xf numFmtId="0" fontId="127" fillId="33" borderId="23" applyNumberFormat="0" applyProtection="0">
      <alignment horizontal="right" vertical="center"/>
    </xf>
    <xf numFmtId="0" fontId="127" fillId="33" borderId="24" applyNumberFormat="0" applyProtection="0">
      <alignment horizontal="right" vertical="center"/>
    </xf>
    <xf numFmtId="0" fontId="127" fillId="33" borderId="24" applyNumberFormat="0" applyProtection="0">
      <alignment horizontal="right" vertical="center"/>
    </xf>
    <xf numFmtId="0" fontId="127" fillId="33" borderId="23" applyNumberFormat="0" applyProtection="0">
      <alignment horizontal="right" vertical="center"/>
    </xf>
    <xf numFmtId="0" fontId="127" fillId="57" borderId="23" applyNumberFormat="0" applyProtection="0">
      <alignment horizontal="right" vertical="center"/>
    </xf>
    <xf numFmtId="0" fontId="127" fillId="57" borderId="24" applyNumberFormat="0" applyProtection="0">
      <alignment horizontal="right" vertical="center"/>
    </xf>
    <xf numFmtId="0" fontId="127" fillId="57" borderId="24" applyNumberFormat="0" applyProtection="0">
      <alignment horizontal="right" vertical="center"/>
    </xf>
    <xf numFmtId="0" fontId="127" fillId="57" borderId="23" applyNumberFormat="0" applyProtection="0">
      <alignment horizontal="right" vertical="center"/>
    </xf>
    <xf numFmtId="0" fontId="127" fillId="35" borderId="23" applyNumberFormat="0" applyProtection="0">
      <alignment horizontal="right" vertical="center"/>
    </xf>
    <xf numFmtId="0" fontId="127" fillId="35" borderId="24" applyNumberFormat="0" applyProtection="0">
      <alignment horizontal="right" vertical="center"/>
    </xf>
    <xf numFmtId="0" fontId="127" fillId="35" borderId="24" applyNumberFormat="0" applyProtection="0">
      <alignment horizontal="right" vertical="center"/>
    </xf>
    <xf numFmtId="0" fontId="127" fillId="35" borderId="23" applyNumberFormat="0" applyProtection="0">
      <alignment horizontal="right" vertical="center"/>
    </xf>
    <xf numFmtId="0" fontId="127" fillId="39" borderId="23" applyNumberFormat="0" applyProtection="0">
      <alignment horizontal="right" vertical="center"/>
    </xf>
    <xf numFmtId="0" fontId="127" fillId="39" borderId="24" applyNumberFormat="0" applyProtection="0">
      <alignment horizontal="right" vertical="center"/>
    </xf>
    <xf numFmtId="0" fontId="127" fillId="39" borderId="24" applyNumberFormat="0" applyProtection="0">
      <alignment horizontal="right" vertical="center"/>
    </xf>
    <xf numFmtId="0" fontId="127" fillId="39" borderId="23" applyNumberFormat="0" applyProtection="0">
      <alignment horizontal="right" vertical="center"/>
    </xf>
    <xf numFmtId="0" fontId="127" fillId="55" borderId="23" applyNumberFormat="0" applyProtection="0">
      <alignment horizontal="right" vertical="center"/>
    </xf>
    <xf numFmtId="0" fontId="127" fillId="55" borderId="24" applyNumberFormat="0" applyProtection="0">
      <alignment horizontal="right" vertical="center"/>
    </xf>
    <xf numFmtId="0" fontId="127" fillId="55" borderId="24" applyNumberFormat="0" applyProtection="0">
      <alignment horizontal="right" vertical="center"/>
    </xf>
    <xf numFmtId="0" fontId="127" fillId="55" borderId="23" applyNumberFormat="0" applyProtection="0">
      <alignment horizontal="right" vertical="center"/>
    </xf>
    <xf numFmtId="0" fontId="127" fillId="49" borderId="23" applyNumberFormat="0" applyProtection="0">
      <alignment horizontal="right" vertical="center"/>
    </xf>
    <xf numFmtId="0" fontId="127" fillId="49" borderId="24" applyNumberFormat="0" applyProtection="0">
      <alignment horizontal="right" vertical="center"/>
    </xf>
    <xf numFmtId="0" fontId="127" fillId="49" borderId="24" applyNumberFormat="0" applyProtection="0">
      <alignment horizontal="right" vertical="center"/>
    </xf>
    <xf numFmtId="0" fontId="127" fillId="49" borderId="23" applyNumberFormat="0" applyProtection="0">
      <alignment horizontal="right" vertical="center"/>
    </xf>
    <xf numFmtId="0" fontId="127" fillId="48" borderId="23" applyNumberFormat="0" applyProtection="0">
      <alignment horizontal="right" vertical="center"/>
    </xf>
    <xf numFmtId="0" fontId="127" fillId="48" borderId="24" applyNumberFormat="0" applyProtection="0">
      <alignment horizontal="right" vertical="center"/>
    </xf>
    <xf numFmtId="0" fontId="127" fillId="48" borderId="24" applyNumberFormat="0" applyProtection="0">
      <alignment horizontal="right" vertical="center"/>
    </xf>
    <xf numFmtId="0" fontId="127" fillId="48" borderId="23" applyNumberFormat="0" applyProtection="0">
      <alignment horizontal="right" vertical="center"/>
    </xf>
    <xf numFmtId="0" fontId="127" fillId="34" borderId="23" applyNumberFormat="0" applyProtection="0">
      <alignment horizontal="right" vertical="center"/>
    </xf>
    <xf numFmtId="0" fontId="127" fillId="34" borderId="24" applyNumberFormat="0" applyProtection="0">
      <alignment horizontal="right" vertical="center"/>
    </xf>
    <xf numFmtId="0" fontId="127" fillId="34" borderId="24" applyNumberFormat="0" applyProtection="0">
      <alignment horizontal="right" vertical="center"/>
    </xf>
    <xf numFmtId="0" fontId="127" fillId="34" borderId="23" applyNumberFormat="0" applyProtection="0">
      <alignment horizontal="right" vertical="center"/>
    </xf>
    <xf numFmtId="0" fontId="165" fillId="72" borderId="23" applyNumberFormat="0" applyProtection="0">
      <alignment horizontal="left" vertical="center" indent="1"/>
    </xf>
    <xf numFmtId="0" fontId="165" fillId="71" borderId="46" applyNumberFormat="0" applyProtection="0">
      <alignment horizontal="left" vertical="center" indent="1"/>
    </xf>
    <xf numFmtId="0" fontId="165" fillId="72" borderId="23" applyNumberFormat="0" applyProtection="0">
      <alignment horizontal="left" vertical="center" indent="1"/>
    </xf>
    <xf numFmtId="0" fontId="127" fillId="58" borderId="47" applyNumberFormat="0" applyProtection="0">
      <alignment horizontal="left" vertical="center" indent="1"/>
    </xf>
    <xf numFmtId="0" fontId="127" fillId="52" borderId="0" applyNumberFormat="0" applyProtection="0">
      <alignment horizontal="left" vertical="center" indent="1"/>
    </xf>
    <xf numFmtId="0" fontId="127" fillId="52" borderId="0" applyNumberFormat="0" applyProtection="0">
      <alignment horizontal="left" vertical="center" indent="1"/>
    </xf>
    <xf numFmtId="0" fontId="127" fillId="58" borderId="47" applyNumberFormat="0" applyProtection="0">
      <alignment horizontal="left" vertical="center" indent="1"/>
    </xf>
    <xf numFmtId="0" fontId="169" fillId="53" borderId="0" applyNumberFormat="0" applyProtection="0">
      <alignment horizontal="left" vertical="center" indent="1"/>
    </xf>
    <xf numFmtId="0" fontId="169" fillId="53" borderId="0" applyNumberFormat="0" applyProtection="0">
      <alignment horizontal="left" vertical="center" indent="1"/>
    </xf>
    <xf numFmtId="0" fontId="169" fillId="53" borderId="0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27" fillId="45" borderId="24" applyNumberFormat="0" applyProtection="0">
      <alignment horizontal="right" vertical="center"/>
    </xf>
    <xf numFmtId="0" fontId="127" fillId="45" borderId="24" applyNumberFormat="0" applyProtection="0">
      <alignment horizontal="right" vertical="center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27" fillId="58" borderId="23" applyNumberFormat="0" applyProtection="0">
      <alignment horizontal="left" vertical="center" indent="1"/>
    </xf>
    <xf numFmtId="0" fontId="165" fillId="0" borderId="0" applyNumberFormat="0" applyProtection="0">
      <alignment horizontal="left" vertical="center" indent="1"/>
    </xf>
    <xf numFmtId="0" fontId="127" fillId="58" borderId="23" applyNumberFormat="0" applyProtection="0">
      <alignment horizontal="left" vertical="center" indent="1"/>
    </xf>
    <xf numFmtId="0" fontId="127" fillId="65" borderId="23" applyNumberFormat="0" applyProtection="0">
      <alignment horizontal="left" vertical="center" indent="1"/>
    </xf>
    <xf numFmtId="0" fontId="127" fillId="73" borderId="0" applyNumberFormat="0" applyProtection="0">
      <alignment horizontal="left" vertical="center" indent="1"/>
    </xf>
    <xf numFmtId="0" fontId="127" fillId="73" borderId="0" applyNumberFormat="0" applyProtection="0">
      <alignment horizontal="left" vertical="center" indent="1"/>
    </xf>
    <xf numFmtId="0" fontId="127" fillId="65" borderId="23" applyNumberFormat="0" applyProtection="0">
      <alignment horizontal="left" vertical="center" indent="1"/>
    </xf>
    <xf numFmtId="0" fontId="3" fillId="65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65" borderId="23" applyNumberFormat="0" applyProtection="0">
      <alignment horizontal="left" vertical="center" indent="1"/>
    </xf>
    <xf numFmtId="0" fontId="3" fillId="65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65" borderId="23" applyNumberFormat="0" applyProtection="0">
      <alignment horizontal="left" vertical="center" indent="1"/>
    </xf>
    <xf numFmtId="0" fontId="170" fillId="32" borderId="24" applyNumberFormat="0" applyProtection="0">
      <alignment horizontal="left" vertical="top" indent="1"/>
    </xf>
    <xf numFmtId="0" fontId="3" fillId="65" borderId="23" applyNumberFormat="0" applyProtection="0">
      <alignment horizontal="left" vertical="center" indent="1"/>
    </xf>
    <xf numFmtId="0" fontId="3" fillId="65" borderId="23" applyNumberFormat="0" applyProtection="0">
      <alignment horizontal="left" vertical="center" indent="1"/>
    </xf>
    <xf numFmtId="0" fontId="3" fillId="50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50" borderId="23" applyNumberFormat="0" applyProtection="0">
      <alignment horizontal="left" vertical="center" indent="1"/>
    </xf>
    <xf numFmtId="0" fontId="3" fillId="50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50" borderId="23" applyNumberFormat="0" applyProtection="0">
      <alignment horizontal="left" vertical="center" indent="1"/>
    </xf>
    <xf numFmtId="0" fontId="171" fillId="65" borderId="24" applyNumberFormat="0" applyProtection="0">
      <alignment horizontal="left" vertical="top" indent="1"/>
    </xf>
    <xf numFmtId="0" fontId="3" fillId="50" borderId="23" applyNumberFormat="0" applyProtection="0">
      <alignment horizontal="left" vertical="center" indent="1"/>
    </xf>
    <xf numFmtId="0" fontId="3" fillId="50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0" borderId="45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171" fillId="73" borderId="24" applyNumberFormat="0" applyProtection="0">
      <alignment horizontal="left" vertical="top" indent="1"/>
    </xf>
    <xf numFmtId="0" fontId="3" fillId="42" borderId="23" applyNumberFormat="0" applyProtection="0">
      <alignment horizontal="left" vertical="center" indent="1"/>
    </xf>
    <xf numFmtId="0" fontId="3" fillId="42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52" borderId="45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71" fillId="52" borderId="24" applyNumberFormat="0" applyProtection="0">
      <alignment horizontal="left" vertical="top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27" fillId="54" borderId="23" applyNumberFormat="0" applyProtection="0">
      <alignment vertical="center"/>
    </xf>
    <xf numFmtId="0" fontId="127" fillId="54" borderId="24" applyNumberFormat="0" applyProtection="0">
      <alignment vertical="center"/>
    </xf>
    <xf numFmtId="0" fontId="127" fillId="54" borderId="24" applyNumberFormat="0" applyProtection="0">
      <alignment vertical="center"/>
    </xf>
    <xf numFmtId="0" fontId="127" fillId="54" borderId="23" applyNumberFormat="0" applyProtection="0">
      <alignment vertical="center"/>
    </xf>
    <xf numFmtId="0" fontId="166" fillId="54" borderId="23" applyNumberFormat="0" applyProtection="0">
      <alignment vertical="center"/>
    </xf>
    <xf numFmtId="0" fontId="166" fillId="54" borderId="24" applyNumberFormat="0" applyProtection="0">
      <alignment vertical="center"/>
    </xf>
    <xf numFmtId="0" fontId="166" fillId="54" borderId="23" applyNumberFormat="0" applyProtection="0">
      <alignment vertical="center"/>
    </xf>
    <xf numFmtId="0" fontId="127" fillId="54" borderId="23" applyNumberFormat="0" applyProtection="0">
      <alignment horizontal="left" vertical="center" indent="1"/>
    </xf>
    <xf numFmtId="0" fontId="127" fillId="54" borderId="24" applyNumberFormat="0" applyProtection="0">
      <alignment horizontal="left" vertical="center" indent="1"/>
    </xf>
    <xf numFmtId="0" fontId="127" fillId="54" borderId="24" applyNumberFormat="0" applyProtection="0">
      <alignment horizontal="left" vertical="center" indent="1"/>
    </xf>
    <xf numFmtId="0" fontId="127" fillId="54" borderId="23" applyNumberFormat="0" applyProtection="0">
      <alignment horizontal="left" vertical="center" indent="1"/>
    </xf>
    <xf numFmtId="0" fontId="127" fillId="54" borderId="23" applyNumberFormat="0" applyProtection="0">
      <alignment horizontal="left" vertical="center" indent="1"/>
    </xf>
    <xf numFmtId="0" fontId="127" fillId="54" borderId="24" applyNumberFormat="0" applyProtection="0">
      <alignment horizontal="left" vertical="top" indent="1"/>
    </xf>
    <xf numFmtId="0" fontId="127" fillId="54" borderId="24" applyNumberFormat="0" applyProtection="0">
      <alignment horizontal="left" vertical="top" indent="1"/>
    </xf>
    <xf numFmtId="0" fontId="127" fillId="54" borderId="23" applyNumberFormat="0" applyProtection="0">
      <alignment horizontal="left" vertical="center" indent="1"/>
    </xf>
    <xf numFmtId="0" fontId="127" fillId="58" borderId="23" applyNumberFormat="0" applyProtection="0">
      <alignment horizontal="right" vertical="center"/>
    </xf>
    <xf numFmtId="0" fontId="127" fillId="52" borderId="48" applyNumberFormat="0" applyProtection="0">
      <alignment horizontal="right" vertical="center"/>
    </xf>
    <xf numFmtId="0" fontId="127" fillId="52" borderId="48" applyNumberFormat="0" applyProtection="0">
      <alignment horizontal="right" vertical="center"/>
    </xf>
    <xf numFmtId="0" fontId="127" fillId="58" borderId="23" applyNumberFormat="0" applyProtection="0">
      <alignment horizontal="right" vertical="center"/>
    </xf>
    <xf numFmtId="0" fontId="166" fillId="58" borderId="23" applyNumberFormat="0" applyProtection="0">
      <alignment horizontal="right" vertical="center"/>
    </xf>
    <xf numFmtId="0" fontId="171" fillId="37" borderId="48" applyNumberFormat="0" applyProtection="0">
      <alignment horizontal="right" vertical="center"/>
    </xf>
    <xf numFmtId="0" fontId="166" fillId="58" borderId="23" applyNumberFormat="0" applyProtection="0">
      <alignment horizontal="right" vertical="center"/>
    </xf>
    <xf numFmtId="0" fontId="3" fillId="26" borderId="23" applyNumberFormat="0" applyProtection="0">
      <alignment horizontal="left" vertical="center" indent="1"/>
    </xf>
    <xf numFmtId="0" fontId="172" fillId="0" borderId="49" applyNumberFormat="0" applyProtection="0">
      <alignment horizontal="left" vertical="center" indent="1"/>
    </xf>
    <xf numFmtId="0" fontId="127" fillId="0" borderId="49" applyNumberFormat="0" applyProtection="0">
      <alignment horizontal="left" vertical="center" indent="1"/>
    </xf>
    <xf numFmtId="0" fontId="172" fillId="0" borderId="49" applyNumberFormat="0" applyProtection="0">
      <alignment horizontal="left" vertical="center" indent="1"/>
    </xf>
    <xf numFmtId="0" fontId="127" fillId="0" borderId="49" applyNumberFormat="0" applyProtection="0">
      <alignment horizontal="left" vertical="center" indent="1"/>
    </xf>
    <xf numFmtId="0" fontId="172" fillId="0" borderId="49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04" fillId="71" borderId="0" applyNumberFormat="0" applyProtection="0">
      <alignment horizontal="left" vertical="center" wrapText="1" indent="1"/>
    </xf>
    <xf numFmtId="0" fontId="3" fillId="26" borderId="23" applyNumberFormat="0" applyProtection="0">
      <alignment horizontal="left" vertical="center" indent="1"/>
    </xf>
    <xf numFmtId="0" fontId="3" fillId="26" borderId="23" applyNumberFormat="0" applyProtection="0">
      <alignment horizontal="left" vertical="center" indent="1"/>
    </xf>
    <xf numFmtId="0" fontId="173" fillId="0" borderId="0"/>
    <xf numFmtId="0" fontId="174" fillId="57" borderId="0" applyNumberFormat="0" applyProtection="0">
      <alignment horizontal="left" vertical="center" indent="1"/>
    </xf>
    <xf numFmtId="0" fontId="173" fillId="0" borderId="0"/>
    <xf numFmtId="0" fontId="175" fillId="58" borderId="23" applyNumberFormat="0" applyProtection="0">
      <alignment horizontal="right" vertical="center"/>
    </xf>
    <xf numFmtId="0" fontId="171" fillId="52" borderId="48" applyNumberFormat="0" applyProtection="0">
      <alignment horizontal="right" vertical="center"/>
    </xf>
    <xf numFmtId="0" fontId="175" fillId="58" borderId="23" applyNumberFormat="0" applyProtection="0">
      <alignment horizontal="right" vertical="center"/>
    </xf>
    <xf numFmtId="0" fontId="88" fillId="28" borderId="0" applyNumberFormat="0" applyBorder="0" applyAlignment="0" applyProtection="0"/>
    <xf numFmtId="0" fontId="176" fillId="74" borderId="50" applyNumberFormat="0" applyAlignment="0" applyProtection="0"/>
    <xf numFmtId="169" fontId="3" fillId="0" borderId="0" applyFont="0" applyFill="0" applyBorder="0" applyAlignment="0" applyProtection="0"/>
    <xf numFmtId="0" fontId="140" fillId="0" borderId="0"/>
    <xf numFmtId="0" fontId="115" fillId="42" borderId="23" applyNumberFormat="0" applyAlignment="0" applyProtection="0"/>
    <xf numFmtId="0" fontId="3" fillId="0" borderId="0"/>
    <xf numFmtId="0" fontId="3" fillId="0" borderId="0"/>
    <xf numFmtId="0" fontId="177" fillId="0" borderId="51"/>
    <xf numFmtId="207" fontId="135" fillId="0" borderId="0" applyFont="0" applyFill="0" applyBorder="0" applyAlignment="0" applyProtection="0"/>
    <xf numFmtId="0" fontId="157" fillId="0" borderId="0"/>
    <xf numFmtId="0" fontId="157" fillId="0" borderId="0"/>
    <xf numFmtId="0" fontId="127" fillId="0" borderId="0" applyNumberFormat="0" applyBorder="0" applyAlignment="0"/>
    <xf numFmtId="0" fontId="127" fillId="0" borderId="0" applyNumberFormat="0" applyBorder="0" applyAlignment="0"/>
    <xf numFmtId="0" fontId="127" fillId="0" borderId="0" applyNumberFormat="0" applyBorder="0" applyAlignment="0"/>
    <xf numFmtId="0" fontId="127" fillId="0" borderId="0" applyNumberFormat="0" applyBorder="0" applyAlignment="0"/>
    <xf numFmtId="0" fontId="127" fillId="0" borderId="0" applyNumberFormat="0" applyBorder="0" applyAlignment="0"/>
    <xf numFmtId="0" fontId="127" fillId="0" borderId="0" applyNumberFormat="0" applyBorder="0" applyAlignment="0"/>
    <xf numFmtId="0" fontId="178" fillId="0" borderId="0" applyNumberFormat="0" applyBorder="0" applyAlignment="0"/>
    <xf numFmtId="0" fontId="179" fillId="0" borderId="0" applyNumberFormat="0" applyBorder="0" applyAlignment="0"/>
    <xf numFmtId="0" fontId="180" fillId="0" borderId="0" applyNumberFormat="0" applyBorder="0" applyAlignment="0"/>
    <xf numFmtId="0" fontId="181" fillId="0" borderId="0" applyNumberFormat="0" applyBorder="0" applyAlignment="0"/>
    <xf numFmtId="37" fontId="182" fillId="0" borderId="52"/>
    <xf numFmtId="37" fontId="182" fillId="0" borderId="52"/>
    <xf numFmtId="0" fontId="177" fillId="75" borderId="0"/>
    <xf numFmtId="173" fontId="183" fillId="0" borderId="0">
      <alignment horizontal="right" vertical="center"/>
    </xf>
    <xf numFmtId="251" fontId="183" fillId="0" borderId="0">
      <alignment horizontal="right" vertical="center"/>
    </xf>
    <xf numFmtId="0" fontId="177" fillId="0" borderId="53"/>
    <xf numFmtId="0" fontId="184" fillId="0" borderId="0" applyBorder="0" applyProtection="0">
      <alignment vertical="center"/>
    </xf>
    <xf numFmtId="220" fontId="184" fillId="0" borderId="40" applyBorder="0" applyProtection="0">
      <alignment horizontal="right" vertical="center"/>
    </xf>
    <xf numFmtId="0" fontId="185" fillId="76" borderId="0" applyBorder="0" applyProtection="0">
      <alignment horizontal="centerContinuous" vertical="center"/>
    </xf>
    <xf numFmtId="0" fontId="185" fillId="77" borderId="40" applyBorder="0" applyProtection="0">
      <alignment horizontal="centerContinuous" vertical="center"/>
    </xf>
    <xf numFmtId="0" fontId="4" fillId="21" borderId="0" applyNumberFormat="0" applyFont="0" applyBorder="0" applyAlignment="0" applyProtection="0"/>
    <xf numFmtId="0" fontId="4" fillId="21" borderId="0" applyNumberFormat="0" applyFont="0" applyBorder="0" applyAlignment="0" applyProtection="0"/>
    <xf numFmtId="0" fontId="186" fillId="0" borderId="0" applyFill="0" applyBorder="0" applyProtection="0">
      <alignment horizontal="left"/>
    </xf>
    <xf numFmtId="0" fontId="145" fillId="0" borderId="54" applyFill="0" applyBorder="0" applyProtection="0">
      <alignment horizontal="left" vertical="top"/>
    </xf>
    <xf numFmtId="0" fontId="11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49" fontId="3" fillId="0" borderId="0"/>
    <xf numFmtId="0" fontId="187" fillId="0" borderId="0" applyFill="0" applyBorder="0" applyProtection="0">
      <alignment horizontal="left" vertical="top"/>
    </xf>
    <xf numFmtId="0" fontId="9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04" fillId="0" borderId="0">
      <alignment horizontal="left" vertical="center"/>
    </xf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81" fillId="0" borderId="8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1" fillId="0" borderId="8" applyNumberFormat="0" applyFill="0" applyAlignment="0" applyProtection="0"/>
    <xf numFmtId="0" fontId="81" fillId="0" borderId="8" applyNumberFormat="0" applyFill="0" applyAlignment="0" applyProtection="0"/>
    <xf numFmtId="0" fontId="82" fillId="0" borderId="9" applyNumberFormat="0" applyFill="0" applyAlignment="0" applyProtection="0"/>
    <xf numFmtId="0" fontId="82" fillId="0" borderId="9" applyNumberFormat="0" applyFill="0" applyAlignment="0" applyProtection="0"/>
    <xf numFmtId="0" fontId="83" fillId="0" borderId="10" applyNumberFormat="0" applyFill="0" applyAlignment="0" applyProtection="0"/>
    <xf numFmtId="0" fontId="83" fillId="0" borderId="10" applyNumberFormat="0" applyFill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77" fillId="75" borderId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0" fontId="117" fillId="0" borderId="29" applyNumberFormat="0" applyFill="0" applyAlignment="0" applyProtection="0"/>
    <xf numFmtId="37" fontId="182" fillId="0" borderId="52"/>
    <xf numFmtId="37" fontId="182" fillId="0" borderId="52"/>
    <xf numFmtId="37" fontId="182" fillId="0" borderId="52"/>
    <xf numFmtId="37" fontId="182" fillId="0" borderId="52"/>
    <xf numFmtId="37" fontId="182" fillId="0" borderId="52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0" fontId="117" fillId="0" borderId="55" applyNumberFormat="0" applyFill="0" applyAlignment="0" applyProtection="0"/>
    <xf numFmtId="166" fontId="189" fillId="0" borderId="0">
      <alignment horizontal="right" vertical="center"/>
    </xf>
    <xf numFmtId="0" fontId="17" fillId="60" borderId="0" applyNumberFormat="0" applyBorder="0" applyAlignment="0" applyProtection="0"/>
    <xf numFmtId="37" fontId="17" fillId="0" borderId="0"/>
    <xf numFmtId="37" fontId="17" fillId="0" borderId="0"/>
    <xf numFmtId="37" fontId="17" fillId="0" borderId="0"/>
    <xf numFmtId="0" fontId="17" fillId="42" borderId="0" applyNumberFormat="0" applyBorder="0" applyAlignment="0" applyProtection="0"/>
    <xf numFmtId="3" fontId="190" fillId="0" borderId="41" applyProtection="0"/>
    <xf numFmtId="0" fontId="87" fillId="50" borderId="14" applyNumberFormat="0" applyAlignment="0" applyProtection="0"/>
    <xf numFmtId="252" fontId="3" fillId="0" borderId="0" applyFont="0" applyFill="0" applyBorder="0" applyAlignment="0" applyProtection="0"/>
    <xf numFmtId="253" fontId="3" fillId="0" borderId="0" applyFon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254" fontId="191" fillId="0" borderId="0">
      <alignment horizontal="center" vertical="center"/>
    </xf>
    <xf numFmtId="0" fontId="17" fillId="0" borderId="0">
      <alignment horizontal="left"/>
    </xf>
    <xf numFmtId="0" fontId="17" fillId="62" borderId="20" applyNumberFormat="0" applyFont="0" applyAlignment="0" applyProtection="0"/>
    <xf numFmtId="169" fontId="4" fillId="0" borderId="0" applyFont="0" applyFill="0" applyBorder="0" applyAlignment="0" applyProtection="0"/>
    <xf numFmtId="169" fontId="19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122" fillId="0" borderId="93">
      <alignment horizontal="center"/>
    </xf>
    <xf numFmtId="0" fontId="122" fillId="0" borderId="93">
      <alignment horizontal="center"/>
    </xf>
    <xf numFmtId="0" fontId="17" fillId="66" borderId="94" applyNumberFormat="0" applyProtection="0">
      <alignment horizontal="left" vertical="center" indent="1"/>
    </xf>
    <xf numFmtId="0" fontId="17" fillId="0" borderId="94" applyNumberFormat="0" applyProtection="0">
      <alignment horizontal="left" vertical="center" indent="1"/>
    </xf>
    <xf numFmtId="0" fontId="17" fillId="30" borderId="94" applyNumberFormat="0" applyProtection="0">
      <alignment horizontal="left" vertical="center" indent="1"/>
    </xf>
    <xf numFmtId="0" fontId="108" fillId="54" borderId="92" applyNumberFormat="0" applyProtection="0">
      <alignment vertical="center"/>
    </xf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30" borderId="0" applyNumberFormat="0" applyBorder="0" applyAlignment="0" applyProtection="0"/>
    <xf numFmtId="0" fontId="195" fillId="54" borderId="0" applyNumberFormat="0" applyBorder="0" applyAlignment="0" applyProtection="0"/>
    <xf numFmtId="0" fontId="195" fillId="54" borderId="0" applyNumberFormat="0" applyBorder="0" applyAlignment="0" applyProtection="0"/>
    <xf numFmtId="0" fontId="195" fillId="54" borderId="0" applyNumberFormat="0" applyBorder="0" applyAlignment="0" applyProtection="0"/>
    <xf numFmtId="0" fontId="195" fillId="54" borderId="0" applyNumberFormat="0" applyBorder="0" applyAlignment="0" applyProtection="0"/>
    <xf numFmtId="0" fontId="195" fillId="66" borderId="0" applyNumberFormat="0" applyBorder="0" applyAlignment="0" applyProtection="0"/>
    <xf numFmtId="0" fontId="195" fillId="66" borderId="0" applyNumberFormat="0" applyBorder="0" applyAlignment="0" applyProtection="0"/>
    <xf numFmtId="0" fontId="195" fillId="66" borderId="0" applyNumberFormat="0" applyBorder="0" applyAlignment="0" applyProtection="0"/>
    <xf numFmtId="0" fontId="195" fillId="66" borderId="0" applyNumberFormat="0" applyBorder="0" applyAlignment="0" applyProtection="0"/>
    <xf numFmtId="0" fontId="195" fillId="66" borderId="0" applyNumberFormat="0" applyBorder="0" applyAlignment="0" applyProtection="0"/>
    <xf numFmtId="0" fontId="195" fillId="32" borderId="0" applyNumberFormat="0" applyBorder="0" applyAlignment="0" applyProtection="0"/>
    <xf numFmtId="0" fontId="195" fillId="32" borderId="0" applyNumberFormat="0" applyBorder="0" applyAlignment="0" applyProtection="0"/>
    <xf numFmtId="0" fontId="195" fillId="32" borderId="0" applyNumberFormat="0" applyBorder="0" applyAlignment="0" applyProtection="0"/>
    <xf numFmtId="0" fontId="195" fillId="32" borderId="0" applyNumberFormat="0" applyBorder="0" applyAlignment="0" applyProtection="0"/>
    <xf numFmtId="0" fontId="195" fillId="60" borderId="0" applyNumberFormat="0" applyBorder="0" applyAlignment="0" applyProtection="0"/>
    <xf numFmtId="0" fontId="195" fillId="60" borderId="0" applyNumberFormat="0" applyBorder="0" applyAlignment="0" applyProtection="0"/>
    <xf numFmtId="0" fontId="195" fillId="60" borderId="0" applyNumberFormat="0" applyBorder="0" applyAlignment="0" applyProtection="0"/>
    <xf numFmtId="0" fontId="195" fillId="28" borderId="0" applyNumberFormat="0" applyBorder="0" applyAlignment="0" applyProtection="0"/>
    <xf numFmtId="0" fontId="195" fillId="28" borderId="0" applyNumberFormat="0" applyBorder="0" applyAlignment="0" applyProtection="0"/>
    <xf numFmtId="0" fontId="195" fillId="28" borderId="0" applyNumberFormat="0" applyBorder="0" applyAlignment="0" applyProtection="0"/>
    <xf numFmtId="0" fontId="195" fillId="42" borderId="0" applyNumberFormat="0" applyBorder="0" applyAlignment="0" applyProtection="0"/>
    <xf numFmtId="0" fontId="195" fillId="42" borderId="0" applyNumberFormat="0" applyBorder="0" applyAlignment="0" applyProtection="0"/>
    <xf numFmtId="0" fontId="195" fillId="42" borderId="0" applyNumberFormat="0" applyBorder="0" applyAlignment="0" applyProtection="0"/>
    <xf numFmtId="0" fontId="195" fillId="42" borderId="0" applyNumberFormat="0" applyBorder="0" applyAlignment="0" applyProtection="0"/>
    <xf numFmtId="0" fontId="197" fillId="28" borderId="0" applyNumberFormat="0" applyBorder="0" applyAlignment="0" applyProtection="0"/>
    <xf numFmtId="0" fontId="83" fillId="0" borderId="96" applyNumberFormat="0" applyFill="0" applyAlignment="0" applyProtection="0"/>
    <xf numFmtId="0" fontId="198" fillId="0" borderId="0" applyNumberFormat="0" applyFill="0" applyBorder="0" applyAlignment="0" applyProtection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195" fillId="0" borderId="0"/>
    <xf numFmtId="0" fontId="38" fillId="54" borderId="17" applyNumberFormat="0" applyFont="0" applyAlignment="0" applyProtection="0"/>
    <xf numFmtId="0" fontId="195" fillId="31" borderId="0" applyNumberFormat="0" applyFont="0" applyBorder="0" applyAlignment="0" applyProtection="0"/>
    <xf numFmtId="0" fontId="196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120" fillId="0" borderId="97" applyNumberFormat="0" applyFill="0" applyAlignment="0" applyProtection="0"/>
    <xf numFmtId="0" fontId="83" fillId="0" borderId="96" applyNumberFormat="0" applyFill="0" applyAlignment="0" applyProtection="0"/>
  </cellStyleXfs>
  <cellXfs count="489">
    <xf numFmtId="0" fontId="0" fillId="0" borderId="0" xfId="0"/>
    <xf numFmtId="0" fontId="57" fillId="78" borderId="57" xfId="7" applyFont="1" applyFill="1" applyBorder="1" applyAlignment="1">
      <alignment horizontal="center" vertical="center" wrapText="1"/>
    </xf>
    <xf numFmtId="0" fontId="5" fillId="14" borderId="0" xfId="6" applyFont="1" applyFill="1"/>
    <xf numFmtId="0" fontId="5" fillId="14" borderId="0" xfId="7" applyFont="1" applyFill="1"/>
    <xf numFmtId="0" fontId="193" fillId="0" borderId="0" xfId="7"/>
    <xf numFmtId="0" fontId="193" fillId="80" borderId="0" xfId="7" applyFill="1"/>
    <xf numFmtId="0" fontId="6" fillId="80" borderId="0" xfId="7" applyFont="1" applyFill="1"/>
    <xf numFmtId="0" fontId="6" fillId="0" borderId="0" xfId="7" applyFont="1"/>
    <xf numFmtId="0" fontId="6" fillId="81" borderId="0" xfId="7" applyFont="1" applyFill="1"/>
    <xf numFmtId="0" fontId="7" fillId="78" borderId="0" xfId="7" applyFont="1" applyFill="1"/>
    <xf numFmtId="0" fontId="10" fillId="78" borderId="60" xfId="7" applyFont="1" applyFill="1" applyBorder="1"/>
    <xf numFmtId="0" fontId="10" fillId="78" borderId="60" xfId="7" applyFont="1" applyFill="1" applyBorder="1" applyAlignment="1">
      <alignment horizontal="center"/>
    </xf>
    <xf numFmtId="0" fontId="7" fillId="78" borderId="61" xfId="7" applyFont="1" applyFill="1" applyBorder="1" applyAlignment="1">
      <alignment horizontal="left" indent="1"/>
    </xf>
    <xf numFmtId="0" fontId="7" fillId="78" borderId="61" xfId="7" applyFont="1" applyFill="1" applyBorder="1" applyAlignment="1">
      <alignment horizontal="center"/>
    </xf>
    <xf numFmtId="0" fontId="7" fillId="78" borderId="62" xfId="7" applyFont="1" applyFill="1" applyBorder="1" applyAlignment="1">
      <alignment horizontal="left" indent="1"/>
    </xf>
    <xf numFmtId="0" fontId="7" fillId="0" borderId="0" xfId="7" applyFont="1"/>
    <xf numFmtId="0" fontId="7" fillId="78" borderId="63" xfId="7" applyFont="1" applyFill="1" applyBorder="1"/>
    <xf numFmtId="0" fontId="13" fillId="82" borderId="64" xfId="8" applyFont="1" applyFill="1" applyBorder="1" applyAlignment="1">
      <alignment horizontal="center" vertical="center"/>
    </xf>
    <xf numFmtId="0" fontId="0" fillId="78" borderId="0" xfId="7" applyFont="1" applyFill="1"/>
    <xf numFmtId="0" fontId="0" fillId="0" borderId="0" xfId="7" applyFont="1"/>
    <xf numFmtId="0" fontId="0" fillId="78" borderId="65" xfId="7" applyFont="1" applyFill="1" applyBorder="1"/>
    <xf numFmtId="0" fontId="14" fillId="78" borderId="0" xfId="7" applyFont="1" applyFill="1" applyAlignment="1">
      <alignment horizontal="left" vertical="top"/>
    </xf>
    <xf numFmtId="0" fontId="15" fillId="78" borderId="0" xfId="7" applyFont="1" applyFill="1" applyAlignment="1">
      <alignment horizontal="center" vertical="center" wrapText="1"/>
    </xf>
    <xf numFmtId="0" fontId="15" fillId="78" borderId="57" xfId="7" applyFont="1" applyFill="1" applyBorder="1" applyAlignment="1">
      <alignment wrapText="1"/>
    </xf>
    <xf numFmtId="0" fontId="16" fillId="83" borderId="0" xfId="7" applyFont="1" applyFill="1" applyAlignment="1">
      <alignment horizontal="right" wrapText="1"/>
    </xf>
    <xf numFmtId="0" fontId="15" fillId="78" borderId="0" xfId="7" applyFont="1" applyFill="1" applyAlignment="1">
      <alignment wrapText="1"/>
    </xf>
    <xf numFmtId="0" fontId="15" fillId="78" borderId="67" xfId="7" applyFont="1" applyFill="1" applyBorder="1" applyAlignment="1">
      <alignment horizontal="left"/>
    </xf>
    <xf numFmtId="0" fontId="17" fillId="84" borderId="67" xfId="7" applyFont="1" applyFill="1" applyBorder="1" applyAlignment="1">
      <alignment horizontal="center"/>
    </xf>
    <xf numFmtId="172" fontId="15" fillId="78" borderId="67" xfId="7" applyNumberFormat="1" applyFont="1" applyFill="1" applyBorder="1" applyAlignment="1">
      <alignment horizontal="right"/>
    </xf>
    <xf numFmtId="0" fontId="15" fillId="78" borderId="68" xfId="7" applyFont="1" applyFill="1" applyBorder="1" applyAlignment="1">
      <alignment horizontal="left"/>
    </xf>
    <xf numFmtId="0" fontId="17" fillId="84" borderId="68" xfId="7" applyFont="1" applyFill="1" applyBorder="1" applyAlignment="1">
      <alignment horizontal="center"/>
    </xf>
    <xf numFmtId="172" fontId="15" fillId="78" borderId="68" xfId="7" applyNumberFormat="1" applyFont="1" applyFill="1" applyBorder="1" applyAlignment="1">
      <alignment horizontal="right"/>
    </xf>
    <xf numFmtId="0" fontId="15" fillId="78" borderId="69" xfId="7" applyFont="1" applyFill="1" applyBorder="1" applyAlignment="1">
      <alignment horizontal="left" wrapText="1"/>
    </xf>
    <xf numFmtId="0" fontId="17" fillId="84" borderId="69" xfId="7" applyFont="1" applyFill="1" applyBorder="1" applyAlignment="1">
      <alignment horizontal="center" wrapText="1"/>
    </xf>
    <xf numFmtId="172" fontId="15" fillId="78" borderId="69" xfId="7" applyNumberFormat="1" applyFont="1" applyFill="1" applyBorder="1" applyAlignment="1">
      <alignment horizontal="right"/>
    </xf>
    <xf numFmtId="0" fontId="18" fillId="78" borderId="67" xfId="7" applyFont="1" applyFill="1" applyBorder="1" applyAlignment="1">
      <alignment horizontal="left" indent="1"/>
    </xf>
    <xf numFmtId="0" fontId="18" fillId="84" borderId="67" xfId="7" applyFont="1" applyFill="1" applyBorder="1" applyAlignment="1">
      <alignment horizontal="center"/>
    </xf>
    <xf numFmtId="172" fontId="18" fillId="78" borderId="67" xfId="7" applyNumberFormat="1" applyFont="1" applyFill="1" applyBorder="1" applyAlignment="1">
      <alignment horizontal="right"/>
    </xf>
    <xf numFmtId="0" fontId="19" fillId="78" borderId="70" xfId="7" applyFont="1" applyFill="1" applyBorder="1" applyAlignment="1">
      <alignment horizontal="left" indent="2"/>
    </xf>
    <xf numFmtId="0" fontId="18" fillId="84" borderId="70" xfId="7" applyFont="1" applyFill="1" applyBorder="1" applyAlignment="1">
      <alignment horizontal="center"/>
    </xf>
    <xf numFmtId="172" fontId="19" fillId="78" borderId="70" xfId="7" applyNumberFormat="1" applyFont="1" applyFill="1" applyBorder="1" applyAlignment="1">
      <alignment horizontal="right"/>
    </xf>
    <xf numFmtId="0" fontId="19" fillId="78" borderId="56" xfId="7" applyFont="1" applyFill="1" applyBorder="1" applyAlignment="1">
      <alignment horizontal="left" indent="2"/>
    </xf>
    <xf numFmtId="0" fontId="18" fillId="84" borderId="56" xfId="7" applyFont="1" applyFill="1" applyBorder="1" applyAlignment="1">
      <alignment horizontal="center"/>
    </xf>
    <xf numFmtId="172" fontId="19" fillId="78" borderId="56" xfId="7" applyNumberFormat="1" applyFont="1" applyFill="1" applyBorder="1" applyAlignment="1">
      <alignment horizontal="right"/>
    </xf>
    <xf numFmtId="0" fontId="18" fillId="78" borderId="69" xfId="7" applyFont="1" applyFill="1" applyBorder="1" applyAlignment="1">
      <alignment horizontal="left" indent="1"/>
    </xf>
    <xf numFmtId="0" fontId="18" fillId="84" borderId="69" xfId="7" applyFont="1" applyFill="1" applyBorder="1" applyAlignment="1">
      <alignment horizontal="center"/>
    </xf>
    <xf numFmtId="172" fontId="18" fillId="78" borderId="69" xfId="7" applyNumberFormat="1" applyFont="1" applyFill="1" applyBorder="1" applyAlignment="1">
      <alignment horizontal="right"/>
    </xf>
    <xf numFmtId="0" fontId="19" fillId="78" borderId="0" xfId="7" applyFont="1" applyFill="1" applyAlignment="1">
      <alignment horizontal="left" indent="2"/>
    </xf>
    <xf numFmtId="0" fontId="18" fillId="84" borderId="0" xfId="7" applyFont="1" applyFill="1" applyAlignment="1">
      <alignment horizontal="center"/>
    </xf>
    <xf numFmtId="172" fontId="19" fillId="78" borderId="0" xfId="7" applyNumberFormat="1" applyFont="1" applyFill="1" applyAlignment="1">
      <alignment horizontal="right"/>
    </xf>
    <xf numFmtId="0" fontId="0" fillId="78" borderId="0" xfId="7" applyFont="1" applyFill="1" applyAlignment="1">
      <alignment wrapText="1"/>
    </xf>
    <xf numFmtId="0" fontId="0" fillId="0" borderId="0" xfId="7" applyFont="1" applyAlignment="1">
      <alignment wrapText="1"/>
    </xf>
    <xf numFmtId="0" fontId="18" fillId="78" borderId="70" xfId="7" applyFont="1" applyFill="1" applyBorder="1" applyAlignment="1">
      <alignment horizontal="left" indent="1"/>
    </xf>
    <xf numFmtId="0" fontId="15" fillId="78" borderId="71" xfId="7" applyFont="1" applyFill="1" applyBorder="1" applyAlignment="1">
      <alignment horizontal="left" wrapText="1"/>
    </xf>
    <xf numFmtId="0" fontId="17" fillId="84" borderId="71" xfId="7" applyFont="1" applyFill="1" applyBorder="1" applyAlignment="1">
      <alignment horizontal="center" wrapText="1"/>
    </xf>
    <xf numFmtId="172" fontId="15" fillId="78" borderId="71" xfId="7" applyNumberFormat="1" applyFont="1" applyFill="1" applyBorder="1" applyAlignment="1">
      <alignment horizontal="right"/>
    </xf>
    <xf numFmtId="0" fontId="15" fillId="78" borderId="69" xfId="7" applyFont="1" applyFill="1" applyBorder="1" applyAlignment="1">
      <alignment horizontal="left"/>
    </xf>
    <xf numFmtId="0" fontId="17" fillId="84" borderId="69" xfId="7" applyFont="1" applyFill="1" applyBorder="1" applyAlignment="1">
      <alignment horizontal="center"/>
    </xf>
    <xf numFmtId="0" fontId="18" fillId="78" borderId="68" xfId="7" applyFont="1" applyFill="1" applyBorder="1" applyAlignment="1">
      <alignment horizontal="left" indent="1"/>
    </xf>
    <xf numFmtId="0" fontId="18" fillId="84" borderId="68" xfId="7" applyFont="1" applyFill="1" applyBorder="1" applyAlignment="1">
      <alignment horizontal="center"/>
    </xf>
    <xf numFmtId="172" fontId="18" fillId="78" borderId="70" xfId="7" applyNumberFormat="1" applyFont="1" applyFill="1" applyBorder="1" applyAlignment="1">
      <alignment horizontal="right"/>
    </xf>
    <xf numFmtId="172" fontId="20" fillId="78" borderId="72" xfId="7" applyNumberFormat="1" applyFont="1" applyFill="1" applyBorder="1" applyAlignment="1">
      <alignment horizontal="right"/>
    </xf>
    <xf numFmtId="0" fontId="18" fillId="78" borderId="67" xfId="7" applyFont="1" applyFill="1" applyBorder="1" applyAlignment="1">
      <alignment horizontal="left" indent="2"/>
    </xf>
    <xf numFmtId="0" fontId="18" fillId="78" borderId="67" xfId="7" applyFont="1" applyFill="1" applyBorder="1" applyAlignment="1">
      <alignment horizontal="left" wrapText="1" indent="1"/>
    </xf>
    <xf numFmtId="172" fontId="20" fillId="78" borderId="67" xfId="7" applyNumberFormat="1" applyFont="1" applyFill="1" applyBorder="1" applyAlignment="1">
      <alignment horizontal="right"/>
    </xf>
    <xf numFmtId="0" fontId="0" fillId="78" borderId="73" xfId="7" applyFont="1" applyFill="1" applyBorder="1"/>
    <xf numFmtId="0" fontId="15" fillId="78" borderId="67" xfId="7" applyFont="1" applyFill="1" applyBorder="1" applyAlignment="1">
      <alignment horizontal="left" wrapText="1"/>
    </xf>
    <xf numFmtId="0" fontId="17" fillId="84" borderId="67" xfId="7" applyFont="1" applyFill="1" applyBorder="1" applyAlignment="1">
      <alignment horizontal="center" wrapText="1"/>
    </xf>
    <xf numFmtId="0" fontId="21" fillId="78" borderId="59" xfId="7" applyFont="1" applyFill="1" applyBorder="1" applyAlignment="1">
      <alignment horizontal="left"/>
    </xf>
    <xf numFmtId="0" fontId="17" fillId="84" borderId="59" xfId="7" applyFont="1" applyFill="1" applyBorder="1" applyAlignment="1">
      <alignment horizontal="center"/>
    </xf>
    <xf numFmtId="0" fontId="15" fillId="78" borderId="74" xfId="7" applyFont="1" applyFill="1" applyBorder="1" applyAlignment="1">
      <alignment wrapText="1"/>
    </xf>
    <xf numFmtId="172" fontId="17" fillId="78" borderId="67" xfId="7" applyNumberFormat="1" applyFont="1" applyFill="1" applyBorder="1" applyAlignment="1">
      <alignment horizontal="right"/>
    </xf>
    <xf numFmtId="0" fontId="19" fillId="78" borderId="70" xfId="7" applyFont="1" applyFill="1" applyBorder="1" applyAlignment="1">
      <alignment horizontal="left" wrapText="1" indent="2"/>
    </xf>
    <xf numFmtId="172" fontId="22" fillId="78" borderId="70" xfId="7" applyNumberFormat="1" applyFont="1" applyFill="1" applyBorder="1" applyAlignment="1">
      <alignment horizontal="right"/>
    </xf>
    <xf numFmtId="0" fontId="19" fillId="78" borderId="0" xfId="7" applyFont="1" applyFill="1" applyAlignment="1">
      <alignment horizontal="left" wrapText="1" indent="2"/>
    </xf>
    <xf numFmtId="172" fontId="22" fillId="78" borderId="0" xfId="7" applyNumberFormat="1" applyFont="1" applyFill="1" applyAlignment="1">
      <alignment horizontal="right"/>
    </xf>
    <xf numFmtId="0" fontId="19" fillId="78" borderId="56" xfId="7" applyFont="1" applyFill="1" applyBorder="1" applyAlignment="1">
      <alignment horizontal="left" wrapText="1" indent="2"/>
    </xf>
    <xf numFmtId="172" fontId="22" fillId="78" borderId="56" xfId="7" applyNumberFormat="1" applyFont="1" applyFill="1" applyBorder="1" applyAlignment="1">
      <alignment horizontal="right"/>
    </xf>
    <xf numFmtId="0" fontId="18" fillId="78" borderId="69" xfId="7" applyFont="1" applyFill="1" applyBorder="1" applyAlignment="1">
      <alignment horizontal="left" wrapText="1" indent="1"/>
    </xf>
    <xf numFmtId="172" fontId="17" fillId="78" borderId="69" xfId="7" applyNumberFormat="1" applyFont="1" applyFill="1" applyBorder="1" applyAlignment="1">
      <alignment horizontal="right"/>
    </xf>
    <xf numFmtId="0" fontId="15" fillId="78" borderId="72" xfId="7" applyFont="1" applyFill="1" applyBorder="1" applyAlignment="1">
      <alignment horizontal="left" wrapText="1"/>
    </xf>
    <xf numFmtId="0" fontId="17" fillId="84" borderId="72" xfId="7" applyFont="1" applyFill="1" applyBorder="1" applyAlignment="1">
      <alignment horizontal="center" wrapText="1"/>
    </xf>
    <xf numFmtId="172" fontId="17" fillId="78" borderId="70" xfId="7" applyNumberFormat="1" applyFont="1" applyFill="1" applyBorder="1" applyAlignment="1">
      <alignment horizontal="right"/>
    </xf>
    <xf numFmtId="172" fontId="17" fillId="78" borderId="0" xfId="7" applyNumberFormat="1" applyFont="1" applyFill="1" applyAlignment="1">
      <alignment horizontal="right"/>
    </xf>
    <xf numFmtId="172" fontId="17" fillId="78" borderId="56" xfId="7" applyNumberFormat="1" applyFont="1" applyFill="1" applyBorder="1" applyAlignment="1">
      <alignment horizontal="right"/>
    </xf>
    <xf numFmtId="0" fontId="19" fillId="78" borderId="70" xfId="7" applyFont="1" applyFill="1" applyBorder="1" applyAlignment="1">
      <alignment horizontal="left" wrapText="1" indent="1"/>
    </xf>
    <xf numFmtId="0" fontId="19" fillId="78" borderId="0" xfId="7" applyFont="1" applyFill="1" applyAlignment="1">
      <alignment horizontal="left" wrapText="1" indent="1"/>
    </xf>
    <xf numFmtId="0" fontId="19" fillId="78" borderId="56" xfId="7" applyFont="1" applyFill="1" applyBorder="1" applyAlignment="1">
      <alignment horizontal="left" wrapText="1" indent="1"/>
    </xf>
    <xf numFmtId="0" fontId="15" fillId="78" borderId="0" xfId="7" applyFont="1" applyFill="1" applyAlignment="1">
      <alignment horizontal="left" wrapText="1"/>
    </xf>
    <xf numFmtId="0" fontId="17" fillId="84" borderId="0" xfId="7" applyFont="1" applyFill="1" applyAlignment="1">
      <alignment horizontal="center" wrapText="1"/>
    </xf>
    <xf numFmtId="0" fontId="18" fillId="78" borderId="70" xfId="7" applyFont="1" applyFill="1" applyBorder="1" applyAlignment="1">
      <alignment horizontal="left" wrapText="1" indent="1"/>
    </xf>
    <xf numFmtId="0" fontId="21" fillId="78" borderId="71" xfId="7" applyFont="1" applyFill="1" applyBorder="1" applyAlignment="1">
      <alignment horizontal="left" wrapText="1"/>
    </xf>
    <xf numFmtId="0" fontId="17" fillId="84" borderId="71" xfId="7" applyFont="1" applyFill="1" applyBorder="1" applyAlignment="1">
      <alignment horizontal="center"/>
    </xf>
    <xf numFmtId="172" fontId="21" fillId="78" borderId="71" xfId="7" applyNumberFormat="1" applyFont="1" applyFill="1" applyBorder="1" applyAlignment="1">
      <alignment horizontal="right"/>
    </xf>
    <xf numFmtId="0" fontId="21" fillId="78" borderId="57" xfId="7" applyFont="1" applyFill="1" applyBorder="1" applyAlignment="1">
      <alignment horizontal="left" wrapText="1"/>
    </xf>
    <xf numFmtId="0" fontId="17" fillId="84" borderId="57" xfId="7" applyFont="1" applyFill="1" applyBorder="1" applyAlignment="1">
      <alignment horizontal="center"/>
    </xf>
    <xf numFmtId="172" fontId="21" fillId="78" borderId="57" xfId="7" applyNumberFormat="1" applyFont="1" applyFill="1" applyBorder="1" applyAlignment="1">
      <alignment horizontal="right"/>
    </xf>
    <xf numFmtId="0" fontId="13" fillId="85" borderId="64" xfId="8" applyFont="1" applyFill="1" applyBorder="1" applyAlignment="1">
      <alignment horizontal="center" vertical="center"/>
    </xf>
    <xf numFmtId="0" fontId="193" fillId="78" borderId="0" xfId="7" applyFill="1"/>
    <xf numFmtId="0" fontId="15" fillId="78" borderId="57" xfId="7" applyFont="1" applyFill="1" applyBorder="1" applyAlignment="1">
      <alignment horizontal="left" wrapText="1"/>
    </xf>
    <xf numFmtId="0" fontId="13" fillId="86" borderId="64" xfId="8" applyFont="1" applyFill="1" applyBorder="1" applyAlignment="1">
      <alignment horizontal="center" vertical="center"/>
    </xf>
    <xf numFmtId="0" fontId="15" fillId="78" borderId="0" xfId="7" applyFont="1" applyFill="1" applyAlignment="1">
      <alignment horizontal="left" vertical="top"/>
    </xf>
    <xf numFmtId="0" fontId="15" fillId="78" borderId="0" xfId="7" applyFont="1" applyFill="1"/>
    <xf numFmtId="0" fontId="15" fillId="78" borderId="57" xfId="7" applyFont="1" applyFill="1" applyBorder="1" applyAlignment="1">
      <alignment horizontal="left"/>
    </xf>
    <xf numFmtId="0" fontId="16" fillId="83" borderId="0" xfId="7" applyFont="1" applyFill="1" applyAlignment="1">
      <alignment horizontal="right" vertical="center" wrapText="1"/>
    </xf>
    <xf numFmtId="0" fontId="15" fillId="78" borderId="59" xfId="7" applyFont="1" applyFill="1" applyBorder="1" applyAlignment="1">
      <alignment horizontal="right" wrapText="1" indent="1"/>
    </xf>
    <xf numFmtId="0" fontId="13" fillId="87" borderId="64" xfId="8" applyFont="1" applyFill="1" applyBorder="1" applyAlignment="1">
      <alignment horizontal="center" vertical="center"/>
    </xf>
    <xf numFmtId="0" fontId="0" fillId="78" borderId="0" xfId="0" applyFill="1"/>
    <xf numFmtId="0" fontId="39" fillId="78" borderId="0" xfId="7" applyFont="1" applyFill="1"/>
    <xf numFmtId="0" fontId="40" fillId="78" borderId="0" xfId="7" applyFont="1" applyFill="1"/>
    <xf numFmtId="0" fontId="39" fillId="0" borderId="0" xfId="7" applyFont="1"/>
    <xf numFmtId="0" fontId="40" fillId="78" borderId="75" xfId="7" applyFont="1" applyFill="1" applyBorder="1"/>
    <xf numFmtId="0" fontId="40" fillId="84" borderId="0" xfId="7" applyFont="1" applyFill="1"/>
    <xf numFmtId="0" fontId="39" fillId="78" borderId="0" xfId="7" applyFont="1" applyFill="1" applyAlignment="1">
      <alignment wrapText="1"/>
    </xf>
    <xf numFmtId="0" fontId="39" fillId="0" borderId="0" xfId="7" applyFont="1" applyAlignment="1">
      <alignment wrapText="1"/>
    </xf>
    <xf numFmtId="0" fontId="40" fillId="0" borderId="0" xfId="7" applyFont="1"/>
    <xf numFmtId="0" fontId="40" fillId="84" borderId="74" xfId="7" applyFont="1" applyFill="1" applyBorder="1"/>
    <xf numFmtId="0" fontId="39" fillId="78" borderId="71" xfId="7" applyFont="1" applyFill="1" applyBorder="1"/>
    <xf numFmtId="0" fontId="17" fillId="78" borderId="69" xfId="7" applyFont="1" applyFill="1" applyBorder="1" applyAlignment="1">
      <alignment horizontal="left" wrapText="1" indent="1"/>
    </xf>
    <xf numFmtId="172" fontId="15" fillId="81" borderId="69" xfId="4" applyNumberFormat="1" applyFont="1" applyFill="1" applyBorder="1" applyAlignment="1">
      <alignment horizontal="right"/>
    </xf>
    <xf numFmtId="172" fontId="17" fillId="78" borderId="69" xfId="4" applyNumberFormat="1" applyFont="1" applyFill="1" applyBorder="1" applyAlignment="1">
      <alignment horizontal="right"/>
    </xf>
    <xf numFmtId="172" fontId="15" fillId="81" borderId="67" xfId="4" applyNumberFormat="1" applyFont="1" applyFill="1" applyBorder="1" applyAlignment="1">
      <alignment horizontal="right"/>
    </xf>
    <xf numFmtId="172" fontId="17" fillId="78" borderId="67" xfId="4" applyNumberFormat="1" applyFont="1" applyFill="1" applyBorder="1" applyAlignment="1">
      <alignment horizontal="right"/>
    </xf>
    <xf numFmtId="172" fontId="17" fillId="81" borderId="67" xfId="4" applyNumberFormat="1" applyFont="1" applyFill="1" applyBorder="1" applyAlignment="1">
      <alignment horizontal="right"/>
    </xf>
    <xf numFmtId="172" fontId="15" fillId="81" borderId="70" xfId="4" applyNumberFormat="1" applyFont="1" applyFill="1" applyBorder="1" applyAlignment="1">
      <alignment horizontal="right"/>
    </xf>
    <xf numFmtId="172" fontId="15" fillId="81" borderId="71" xfId="4" applyNumberFormat="1" applyFont="1" applyFill="1" applyBorder="1" applyAlignment="1">
      <alignment horizontal="right"/>
    </xf>
    <xf numFmtId="172" fontId="17" fillId="78" borderId="71" xfId="4" applyNumberFormat="1" applyFont="1" applyFill="1" applyBorder="1" applyAlignment="1">
      <alignment horizontal="right"/>
    </xf>
    <xf numFmtId="172" fontId="17" fillId="81" borderId="70" xfId="4" applyNumberFormat="1" applyFont="1" applyFill="1" applyBorder="1" applyAlignment="1">
      <alignment horizontal="right"/>
    </xf>
    <xf numFmtId="0" fontId="17" fillId="88" borderId="76" xfId="7" applyFont="1" applyFill="1" applyBorder="1" applyAlignment="1">
      <alignment horizontal="center" vertical="center"/>
    </xf>
    <xf numFmtId="0" fontId="17" fillId="88" borderId="76" xfId="7" applyFont="1" applyFill="1" applyBorder="1" applyAlignment="1">
      <alignment horizontal="right" vertical="center" indent="1"/>
    </xf>
    <xf numFmtId="172" fontId="17" fillId="78" borderId="72" xfId="4" applyNumberFormat="1" applyFont="1" applyFill="1" applyBorder="1" applyAlignment="1">
      <alignment horizontal="right"/>
    </xf>
    <xf numFmtId="0" fontId="17" fillId="78" borderId="67" xfId="7" applyFont="1" applyFill="1" applyBorder="1"/>
    <xf numFmtId="0" fontId="17" fillId="88" borderId="67" xfId="7" applyFont="1" applyFill="1" applyBorder="1" applyAlignment="1">
      <alignment horizontal="center" vertical="center"/>
    </xf>
    <xf numFmtId="0" fontId="17" fillId="88" borderId="0" xfId="7" applyFont="1" applyFill="1" applyAlignment="1">
      <alignment horizontal="center" vertical="center"/>
    </xf>
    <xf numFmtId="172" fontId="17" fillId="78" borderId="0" xfId="4" applyNumberFormat="1" applyFont="1" applyFill="1" applyAlignment="1">
      <alignment horizontal="right"/>
    </xf>
    <xf numFmtId="0" fontId="17" fillId="78" borderId="77" xfId="7" applyFont="1" applyFill="1" applyBorder="1"/>
    <xf numFmtId="0" fontId="17" fillId="88" borderId="77" xfId="7" applyFont="1" applyFill="1" applyBorder="1" applyAlignment="1">
      <alignment horizontal="center" vertical="center"/>
    </xf>
    <xf numFmtId="172" fontId="17" fillId="78" borderId="77" xfId="4" applyNumberFormat="1" applyFont="1" applyFill="1" applyBorder="1" applyAlignment="1">
      <alignment horizontal="right"/>
    </xf>
    <xf numFmtId="0" fontId="17" fillId="78" borderId="78" xfId="7" applyFont="1" applyFill="1" applyBorder="1"/>
    <xf numFmtId="0" fontId="17" fillId="88" borderId="78" xfId="7" applyFont="1" applyFill="1" applyBorder="1" applyAlignment="1">
      <alignment horizontal="center" vertical="center"/>
    </xf>
    <xf numFmtId="172" fontId="17" fillId="78" borderId="78" xfId="4" applyNumberFormat="1" applyFont="1" applyFill="1" applyBorder="1" applyAlignment="1">
      <alignment horizontal="right"/>
    </xf>
    <xf numFmtId="0" fontId="15" fillId="78" borderId="71" xfId="7" applyFont="1" applyFill="1" applyBorder="1"/>
    <xf numFmtId="0" fontId="17" fillId="88" borderId="71" xfId="7" applyFont="1" applyFill="1" applyBorder="1" applyAlignment="1">
      <alignment horizontal="center" vertical="center"/>
    </xf>
    <xf numFmtId="0" fontId="17" fillId="88" borderId="57" xfId="7" applyFont="1" applyFill="1" applyBorder="1" applyAlignment="1">
      <alignment horizontal="center" vertical="center"/>
    </xf>
    <xf numFmtId="172" fontId="15" fillId="81" borderId="0" xfId="4" applyNumberFormat="1" applyFont="1" applyFill="1" applyAlignment="1">
      <alignment horizontal="right"/>
    </xf>
    <xf numFmtId="172" fontId="15" fillId="81" borderId="77" xfId="4" applyNumberFormat="1" applyFont="1" applyFill="1" applyBorder="1" applyAlignment="1">
      <alignment horizontal="right"/>
    </xf>
    <xf numFmtId="0" fontId="15" fillId="78" borderId="58" xfId="7" applyFont="1" applyFill="1" applyBorder="1"/>
    <xf numFmtId="172" fontId="15" fillId="78" borderId="71" xfId="4" applyNumberFormat="1" applyFont="1" applyFill="1" applyBorder="1" applyAlignment="1">
      <alignment horizontal="right" wrapText="1" indent="1"/>
    </xf>
    <xf numFmtId="0" fontId="17" fillId="88" borderId="0" xfId="7" applyFont="1" applyFill="1" applyAlignment="1">
      <alignment horizontal="right" vertical="center" indent="1"/>
    </xf>
    <xf numFmtId="172" fontId="15" fillId="81" borderId="78" xfId="4" applyNumberFormat="1" applyFont="1" applyFill="1" applyBorder="1" applyAlignment="1">
      <alignment horizontal="right"/>
    </xf>
    <xf numFmtId="172" fontId="15" fillId="81" borderId="71" xfId="7" applyNumberFormat="1" applyFont="1" applyFill="1" applyBorder="1" applyAlignment="1">
      <alignment horizontal="right"/>
    </xf>
    <xf numFmtId="172" fontId="15" fillId="81" borderId="57" xfId="7" applyNumberFormat="1" applyFont="1" applyFill="1" applyBorder="1" applyAlignment="1">
      <alignment horizontal="right"/>
    </xf>
    <xf numFmtId="0" fontId="39" fillId="78" borderId="0" xfId="0" applyFont="1" applyFill="1"/>
    <xf numFmtId="0" fontId="39" fillId="0" borderId="0" xfId="0" applyFont="1"/>
    <xf numFmtId="172" fontId="17" fillId="78" borderId="68" xfId="4" applyNumberFormat="1" applyFont="1" applyFill="1" applyBorder="1" applyAlignment="1">
      <alignment horizontal="right"/>
    </xf>
    <xf numFmtId="172" fontId="15" fillId="81" borderId="68" xfId="4" applyNumberFormat="1" applyFont="1" applyFill="1" applyBorder="1" applyAlignment="1">
      <alignment horizontal="right"/>
    </xf>
    <xf numFmtId="172" fontId="17" fillId="78" borderId="79" xfId="4" applyNumberFormat="1" applyFont="1" applyFill="1" applyBorder="1" applyAlignment="1">
      <alignment horizontal="right"/>
    </xf>
    <xf numFmtId="0" fontId="41" fillId="0" borderId="57" xfId="7" applyFont="1" applyBorder="1" applyAlignment="1">
      <alignment horizontal="right" wrapText="1"/>
    </xf>
    <xf numFmtId="0" fontId="41" fillId="0" borderId="75" xfId="7" applyFont="1" applyBorder="1" applyAlignment="1">
      <alignment horizontal="right" wrapText="1"/>
    </xf>
    <xf numFmtId="0" fontId="17" fillId="78" borderId="57" xfId="7" applyFont="1" applyFill="1" applyBorder="1" applyAlignment="1">
      <alignment horizontal="right" wrapText="1" indent="1"/>
    </xf>
    <xf numFmtId="0" fontId="17" fillId="78" borderId="69" xfId="7" applyFont="1" applyFill="1" applyBorder="1"/>
    <xf numFmtId="0" fontId="17" fillId="88" borderId="69" xfId="7" applyFont="1" applyFill="1" applyBorder="1" applyAlignment="1">
      <alignment horizontal="center" vertical="center"/>
    </xf>
    <xf numFmtId="172" fontId="17" fillId="78" borderId="80" xfId="4" applyNumberFormat="1" applyFont="1" applyFill="1" applyBorder="1" applyAlignment="1">
      <alignment horizontal="right"/>
    </xf>
    <xf numFmtId="172" fontId="17" fillId="78" borderId="81" xfId="4" applyNumberFormat="1" applyFont="1" applyFill="1" applyBorder="1" applyAlignment="1">
      <alignment horizontal="right"/>
    </xf>
    <xf numFmtId="172" fontId="17" fillId="78" borderId="83" xfId="4" applyNumberFormat="1" applyFont="1" applyFill="1" applyBorder="1" applyAlignment="1">
      <alignment horizontal="right"/>
    </xf>
    <xf numFmtId="0" fontId="15" fillId="78" borderId="56" xfId="7" applyFont="1" applyFill="1" applyBorder="1"/>
    <xf numFmtId="0" fontId="17" fillId="78" borderId="70" xfId="7" applyFont="1" applyFill="1" applyBorder="1"/>
    <xf numFmtId="0" fontId="17" fillId="88" borderId="70" xfId="7" applyFont="1" applyFill="1" applyBorder="1" applyAlignment="1">
      <alignment horizontal="center" vertical="center"/>
    </xf>
    <xf numFmtId="172" fontId="17" fillId="78" borderId="70" xfId="4" applyNumberFormat="1" applyFont="1" applyFill="1" applyBorder="1" applyAlignment="1">
      <alignment horizontal="right"/>
    </xf>
    <xf numFmtId="0" fontId="17" fillId="78" borderId="84" xfId="7" applyFont="1" applyFill="1" applyBorder="1"/>
    <xf numFmtId="0" fontId="17" fillId="88" borderId="84" xfId="7" applyFont="1" applyFill="1" applyBorder="1" applyAlignment="1">
      <alignment horizontal="center" vertical="center"/>
    </xf>
    <xf numFmtId="172" fontId="17" fillId="78" borderId="84" xfId="4" applyNumberFormat="1" applyFont="1" applyFill="1" applyBorder="1" applyAlignment="1">
      <alignment horizontal="right"/>
    </xf>
    <xf numFmtId="172" fontId="15" fillId="81" borderId="84" xfId="4" applyNumberFormat="1" applyFont="1" applyFill="1" applyBorder="1" applyAlignment="1">
      <alignment horizontal="right"/>
    </xf>
    <xf numFmtId="0" fontId="17" fillId="88" borderId="80" xfId="7" applyFont="1" applyFill="1" applyBorder="1" applyAlignment="1">
      <alignment horizontal="center" vertical="center"/>
    </xf>
    <xf numFmtId="172" fontId="15" fillId="81" borderId="80" xfId="4" applyNumberFormat="1" applyFont="1" applyFill="1" applyBorder="1" applyAlignment="1">
      <alignment horizontal="right"/>
    </xf>
    <xf numFmtId="0" fontId="17" fillId="78" borderId="0" xfId="7" applyFont="1" applyFill="1"/>
    <xf numFmtId="172" fontId="17" fillId="78" borderId="0" xfId="4" applyNumberFormat="1" applyFont="1" applyFill="1" applyBorder="1" applyAlignment="1">
      <alignment horizontal="right"/>
    </xf>
    <xf numFmtId="0" fontId="17" fillId="78" borderId="56" xfId="7" applyFont="1" applyFill="1" applyBorder="1"/>
    <xf numFmtId="172" fontId="15" fillId="81" borderId="0" xfId="4" applyNumberFormat="1" applyFont="1" applyFill="1" applyBorder="1" applyAlignment="1">
      <alignment horizontal="right"/>
    </xf>
    <xf numFmtId="0" fontId="16" fillId="83" borderId="57" xfId="7" applyFont="1" applyFill="1" applyBorder="1" applyAlignment="1">
      <alignment horizontal="right" wrapText="1"/>
    </xf>
    <xf numFmtId="0" fontId="42" fillId="85" borderId="64" xfId="8" applyFont="1" applyFill="1" applyBorder="1" applyAlignment="1">
      <alignment horizontal="center" vertical="center"/>
    </xf>
    <xf numFmtId="172" fontId="17" fillId="78" borderId="67" xfId="52" applyNumberFormat="1" applyFont="1" applyFill="1" applyBorder="1" applyAlignment="1">
      <alignment horizontal="right"/>
    </xf>
    <xf numFmtId="172" fontId="17" fillId="78" borderId="72" xfId="52" applyNumberFormat="1" applyFont="1" applyFill="1" applyBorder="1" applyAlignment="1">
      <alignment horizontal="right"/>
    </xf>
    <xf numFmtId="172" fontId="15" fillId="78" borderId="57" xfId="52" applyNumberFormat="1" applyFont="1" applyFill="1" applyBorder="1" applyAlignment="1">
      <alignment horizontal="right"/>
    </xf>
    <xf numFmtId="0" fontId="39" fillId="78" borderId="0" xfId="7" applyFont="1" applyFill="1" applyAlignment="1">
      <alignment horizontal="right"/>
    </xf>
    <xf numFmtId="0" fontId="14" fillId="78" borderId="0" xfId="7" applyFont="1" applyFill="1" applyAlignment="1">
      <alignment horizontal="left" vertical="top" wrapText="1"/>
    </xf>
    <xf numFmtId="0" fontId="15" fillId="78" borderId="76" xfId="7" applyFont="1" applyFill="1" applyBorder="1" applyAlignment="1">
      <alignment horizontal="center" wrapText="1"/>
    </xf>
    <xf numFmtId="49" fontId="17" fillId="78" borderId="67" xfId="7" applyNumberFormat="1" applyFont="1" applyFill="1" applyBorder="1" applyAlignment="1">
      <alignment horizontal="left" wrapText="1" indent="1"/>
    </xf>
    <xf numFmtId="49" fontId="17" fillId="78" borderId="67" xfId="52" applyNumberFormat="1" applyFont="1" applyFill="1" applyBorder="1" applyAlignment="1">
      <alignment horizontal="left"/>
    </xf>
    <xf numFmtId="0" fontId="45" fillId="78" borderId="57" xfId="7" applyFont="1" applyFill="1" applyBorder="1" applyAlignment="1">
      <alignment horizontal="left" wrapText="1"/>
    </xf>
    <xf numFmtId="0" fontId="47" fillId="78" borderId="0" xfId="7" applyFont="1" applyFill="1"/>
    <xf numFmtId="172" fontId="48" fillId="78" borderId="57" xfId="7" applyNumberFormat="1" applyFont="1" applyFill="1" applyBorder="1" applyAlignment="1">
      <alignment horizontal="right"/>
    </xf>
    <xf numFmtId="0" fontId="50" fillId="78" borderId="57" xfId="7" applyFont="1" applyFill="1" applyBorder="1" applyAlignment="1">
      <alignment horizontal="right" wrapText="1" indent="1"/>
    </xf>
    <xf numFmtId="172" fontId="17" fillId="78" borderId="79" xfId="7" applyNumberFormat="1" applyFont="1" applyFill="1" applyBorder="1" applyAlignment="1">
      <alignment horizontal="right"/>
    </xf>
    <xf numFmtId="0" fontId="53" fillId="78" borderId="0" xfId="7" applyFont="1" applyFill="1" applyAlignment="1">
      <alignment horizontal="left" indent="1"/>
    </xf>
    <xf numFmtId="0" fontId="6" fillId="0" borderId="0" xfId="0" applyFont="1"/>
    <xf numFmtId="0" fontId="54" fillId="78" borderId="0" xfId="7" applyFont="1" applyFill="1" applyAlignment="1">
      <alignment horizontal="center" vertical="center"/>
    </xf>
    <xf numFmtId="0" fontId="55" fillId="78" borderId="60" xfId="7" applyFont="1" applyFill="1" applyBorder="1" applyAlignment="1">
      <alignment horizontal="center"/>
    </xf>
    <xf numFmtId="0" fontId="11" fillId="78" borderId="61" xfId="9" applyFont="1" applyFill="1" applyBorder="1" applyAlignment="1">
      <alignment horizontal="center"/>
    </xf>
    <xf numFmtId="0" fontId="54" fillId="78" borderId="63" xfId="7" applyFont="1" applyFill="1" applyBorder="1" applyAlignment="1">
      <alignment horizontal="center" vertical="center"/>
    </xf>
    <xf numFmtId="0" fontId="54" fillId="0" borderId="0" xfId="7" applyFont="1" applyAlignment="1">
      <alignment horizontal="center" vertical="center"/>
    </xf>
    <xf numFmtId="0" fontId="17" fillId="78" borderId="0" xfId="0" applyFont="1" applyFill="1"/>
    <xf numFmtId="0" fontId="51" fillId="78" borderId="0" xfId="7" applyFont="1" applyFill="1" applyAlignment="1">
      <alignment horizontal="left" vertical="top"/>
    </xf>
    <xf numFmtId="0" fontId="17" fillId="0" borderId="0" xfId="0" applyFont="1"/>
    <xf numFmtId="0" fontId="15" fillId="78" borderId="0" xfId="7" applyFont="1" applyFill="1" applyAlignment="1">
      <alignment horizontal="left" vertical="top" wrapText="1"/>
    </xf>
    <xf numFmtId="0" fontId="44" fillId="78" borderId="0" xfId="7" applyFont="1" applyFill="1"/>
    <xf numFmtId="49" fontId="0" fillId="0" borderId="0" xfId="0" applyNumberFormat="1"/>
    <xf numFmtId="172" fontId="39" fillId="78" borderId="0" xfId="0" applyNumberFormat="1" applyFont="1" applyFill="1"/>
    <xf numFmtId="0" fontId="17" fillId="78" borderId="0" xfId="7" applyFont="1" applyFill="1" applyAlignment="1">
      <alignment horizontal="center" vertical="center"/>
    </xf>
    <xf numFmtId="0" fontId="0" fillId="80" borderId="0" xfId="7" applyFont="1" applyFill="1"/>
    <xf numFmtId="172" fontId="17" fillId="90" borderId="69" xfId="7" applyNumberFormat="1" applyFont="1" applyFill="1" applyBorder="1" applyAlignment="1">
      <alignment horizontal="center" vertical="center"/>
    </xf>
    <xf numFmtId="172" fontId="20" fillId="90" borderId="72" xfId="7" applyNumberFormat="1" applyFont="1" applyFill="1" applyBorder="1" applyAlignment="1">
      <alignment horizontal="right"/>
    </xf>
    <xf numFmtId="172" fontId="17" fillId="90" borderId="71" xfId="7" applyNumberFormat="1" applyFont="1" applyFill="1" applyBorder="1" applyAlignment="1">
      <alignment horizontal="right"/>
    </xf>
    <xf numFmtId="172" fontId="15" fillId="90" borderId="71" xfId="7" applyNumberFormat="1" applyFont="1" applyFill="1" applyBorder="1" applyAlignment="1">
      <alignment horizontal="right"/>
    </xf>
    <xf numFmtId="172" fontId="17" fillId="90" borderId="57" xfId="7" applyNumberFormat="1" applyFont="1" applyFill="1" applyBorder="1" applyAlignment="1">
      <alignment horizontal="right"/>
    </xf>
    <xf numFmtId="0" fontId="57" fillId="78" borderId="57" xfId="7" applyFont="1" applyFill="1" applyBorder="1" applyAlignment="1">
      <alignment horizontal="left" wrapText="1"/>
    </xf>
    <xf numFmtId="0" fontId="57" fillId="78" borderId="57" xfId="7" applyFont="1" applyFill="1" applyBorder="1" applyAlignment="1">
      <alignment horizontal="left" vertical="center" wrapText="1"/>
    </xf>
    <xf numFmtId="0" fontId="58" fillId="91" borderId="76" xfId="7" applyFont="1" applyFill="1" applyBorder="1" applyAlignment="1">
      <alignment horizontal="center" vertical="center"/>
    </xf>
    <xf numFmtId="172" fontId="58" fillId="78" borderId="71" xfId="7" applyNumberFormat="1" applyFont="1" applyFill="1" applyBorder="1" applyAlignment="1">
      <alignment horizontal="right"/>
    </xf>
    <xf numFmtId="172" fontId="58" fillId="93" borderId="71" xfId="7" applyNumberFormat="1" applyFont="1" applyFill="1" applyBorder="1" applyAlignment="1">
      <alignment horizontal="right"/>
    </xf>
    <xf numFmtId="172" fontId="58" fillId="78" borderId="0" xfId="4" applyNumberFormat="1" applyFont="1" applyFill="1" applyBorder="1" applyAlignment="1">
      <alignment horizontal="right"/>
    </xf>
    <xf numFmtId="172" fontId="58" fillId="93" borderId="0" xfId="4" applyNumberFormat="1" applyFont="1" applyFill="1" applyBorder="1" applyAlignment="1">
      <alignment horizontal="right"/>
    </xf>
    <xf numFmtId="172" fontId="58" fillId="78" borderId="71" xfId="4" applyNumberFormat="1" applyFont="1" applyFill="1" applyBorder="1" applyAlignment="1">
      <alignment horizontal="right"/>
    </xf>
    <xf numFmtId="172" fontId="58" fillId="93" borderId="71" xfId="4" applyNumberFormat="1" applyFont="1" applyFill="1" applyBorder="1" applyAlignment="1">
      <alignment horizontal="right"/>
    </xf>
    <xf numFmtId="172" fontId="58" fillId="78" borderId="72" xfId="4" applyNumberFormat="1" applyFont="1" applyFill="1" applyBorder="1" applyAlignment="1">
      <alignment horizontal="right"/>
    </xf>
    <xf numFmtId="172" fontId="58" fillId="93" borderId="72" xfId="4" applyNumberFormat="1" applyFont="1" applyFill="1" applyBorder="1" applyAlignment="1">
      <alignment horizontal="right"/>
    </xf>
    <xf numFmtId="172" fontId="58" fillId="78" borderId="68" xfId="4" applyNumberFormat="1" applyFont="1" applyFill="1" applyBorder="1" applyAlignment="1">
      <alignment horizontal="right"/>
    </xf>
    <xf numFmtId="172" fontId="58" fillId="93" borderId="68" xfId="4" applyNumberFormat="1" applyFont="1" applyFill="1" applyBorder="1" applyAlignment="1">
      <alignment horizontal="right"/>
    </xf>
    <xf numFmtId="172" fontId="58" fillId="78" borderId="67" xfId="4" applyNumberFormat="1" applyFont="1" applyFill="1" applyBorder="1" applyAlignment="1">
      <alignment horizontal="right"/>
    </xf>
    <xf numFmtId="172" fontId="58" fillId="93" borderId="67" xfId="4" applyNumberFormat="1" applyFont="1" applyFill="1" applyBorder="1" applyAlignment="1">
      <alignment horizontal="right"/>
    </xf>
    <xf numFmtId="172" fontId="58" fillId="78" borderId="57" xfId="4" applyNumberFormat="1" applyFont="1" applyFill="1" applyBorder="1" applyAlignment="1">
      <alignment horizontal="right"/>
    </xf>
    <xf numFmtId="172" fontId="58" fillId="93" borderId="57" xfId="4" applyNumberFormat="1" applyFont="1" applyFill="1" applyBorder="1" applyAlignment="1">
      <alignment horizontal="right"/>
    </xf>
    <xf numFmtId="0" fontId="58" fillId="91" borderId="76" xfId="7" applyFont="1" applyFill="1" applyBorder="1" applyAlignment="1">
      <alignment horizontal="right" vertical="center" indent="1"/>
    </xf>
    <xf numFmtId="172" fontId="58" fillId="0" borderId="71" xfId="7" applyNumberFormat="1" applyFont="1" applyBorder="1" applyAlignment="1">
      <alignment horizontal="right"/>
    </xf>
    <xf numFmtId="172" fontId="58" fillId="92" borderId="71" xfId="7" applyNumberFormat="1" applyFont="1" applyFill="1" applyBorder="1" applyAlignment="1">
      <alignment horizontal="right"/>
    </xf>
    <xf numFmtId="0" fontId="58" fillId="88" borderId="76" xfId="7" applyFont="1" applyFill="1" applyBorder="1" applyAlignment="1">
      <alignment horizontal="right" vertical="center" indent="1"/>
    </xf>
    <xf numFmtId="172" fontId="58" fillId="81" borderId="71" xfId="7" applyNumberFormat="1" applyFont="1" applyFill="1" applyBorder="1" applyAlignment="1">
      <alignment horizontal="right"/>
    </xf>
    <xf numFmtId="172" fontId="58" fillId="81" borderId="0" xfId="4" applyNumberFormat="1" applyFont="1" applyFill="1" applyBorder="1" applyAlignment="1">
      <alignment horizontal="right"/>
    </xf>
    <xf numFmtId="172" fontId="58" fillId="81" borderId="71" xfId="4" applyNumberFormat="1" applyFont="1" applyFill="1" applyBorder="1" applyAlignment="1">
      <alignment horizontal="right"/>
    </xf>
    <xf numFmtId="172" fontId="58" fillId="81" borderId="72" xfId="4" applyNumberFormat="1" applyFont="1" applyFill="1" applyBorder="1" applyAlignment="1">
      <alignment horizontal="right"/>
    </xf>
    <xf numFmtId="172" fontId="58" fillId="81" borderId="68" xfId="4" applyNumberFormat="1" applyFont="1" applyFill="1" applyBorder="1" applyAlignment="1">
      <alignment horizontal="right"/>
    </xf>
    <xf numFmtId="172" fontId="58" fillId="81" borderId="67" xfId="4" applyNumberFormat="1" applyFont="1" applyFill="1" applyBorder="1" applyAlignment="1">
      <alignment horizontal="right"/>
    </xf>
    <xf numFmtId="172" fontId="58" fillId="81" borderId="57" xfId="4" applyNumberFormat="1" applyFont="1" applyFill="1" applyBorder="1" applyAlignment="1">
      <alignment horizontal="right"/>
    </xf>
    <xf numFmtId="172" fontId="58" fillId="81" borderId="69" xfId="4" applyNumberFormat="1" applyFont="1" applyFill="1" applyBorder="1" applyAlignment="1">
      <alignment horizontal="right"/>
    </xf>
    <xf numFmtId="172" fontId="58" fillId="81" borderId="57" xfId="7" applyNumberFormat="1" applyFont="1" applyFill="1" applyBorder="1" applyAlignment="1">
      <alignment horizontal="right"/>
    </xf>
    <xf numFmtId="0" fontId="58" fillId="78" borderId="76" xfId="7" applyFont="1" applyFill="1" applyBorder="1"/>
    <xf numFmtId="0" fontId="58" fillId="88" borderId="76" xfId="7" applyFont="1" applyFill="1" applyBorder="1" applyAlignment="1">
      <alignment horizontal="center" vertical="center"/>
    </xf>
    <xf numFmtId="0" fontId="58" fillId="88" borderId="71" xfId="7" applyFont="1" applyFill="1" applyBorder="1" applyAlignment="1">
      <alignment horizontal="center" vertical="center"/>
    </xf>
    <xf numFmtId="0" fontId="58" fillId="78" borderId="0" xfId="7" applyFont="1" applyFill="1" applyAlignment="1">
      <alignment wrapText="1"/>
    </xf>
    <xf numFmtId="0" fontId="58" fillId="88" borderId="0" xfId="7" applyFont="1" applyFill="1" applyAlignment="1">
      <alignment horizontal="center" vertical="center"/>
    </xf>
    <xf numFmtId="0" fontId="57" fillId="78" borderId="71" xfId="7" applyFont="1" applyFill="1" applyBorder="1" applyAlignment="1">
      <alignment wrapText="1"/>
    </xf>
    <xf numFmtId="0" fontId="58" fillId="78" borderId="72" xfId="7" applyFont="1" applyFill="1" applyBorder="1" applyAlignment="1">
      <alignment wrapText="1"/>
    </xf>
    <xf numFmtId="0" fontId="58" fillId="88" borderId="72" xfId="7" applyFont="1" applyFill="1" applyBorder="1" applyAlignment="1">
      <alignment horizontal="center" vertical="center"/>
    </xf>
    <xf numFmtId="0" fontId="58" fillId="78" borderId="68" xfId="7" applyFont="1" applyFill="1" applyBorder="1" applyAlignment="1">
      <alignment wrapText="1"/>
    </xf>
    <xf numFmtId="0" fontId="58" fillId="88" borderId="68" xfId="7" applyFont="1" applyFill="1" applyBorder="1" applyAlignment="1">
      <alignment horizontal="center" vertical="center"/>
    </xf>
    <xf numFmtId="0" fontId="58" fillId="88" borderId="67" xfId="7" applyFont="1" applyFill="1" applyBorder="1" applyAlignment="1">
      <alignment horizontal="center" vertical="center"/>
    </xf>
    <xf numFmtId="0" fontId="57" fillId="78" borderId="57" xfId="7" applyFont="1" applyFill="1" applyBorder="1" applyAlignment="1">
      <alignment wrapText="1"/>
    </xf>
    <xf numFmtId="0" fontId="58" fillId="88" borderId="57" xfId="7" applyFont="1" applyFill="1" applyBorder="1" applyAlignment="1">
      <alignment horizontal="center" vertical="center"/>
    </xf>
    <xf numFmtId="0" fontId="57" fillId="78" borderId="0" xfId="7" applyFont="1" applyFill="1" applyAlignment="1">
      <alignment wrapText="1"/>
    </xf>
    <xf numFmtId="0" fontId="58" fillId="78" borderId="72" xfId="7" applyFont="1" applyFill="1" applyBorder="1" applyAlignment="1">
      <alignment horizontal="left" wrapText="1"/>
    </xf>
    <xf numFmtId="0" fontId="58" fillId="78" borderId="67" xfId="7" applyFont="1" applyFill="1" applyBorder="1" applyAlignment="1">
      <alignment horizontal="left" wrapText="1"/>
    </xf>
    <xf numFmtId="0" fontId="57" fillId="78" borderId="59" xfId="7" applyFont="1" applyFill="1" applyBorder="1" applyAlignment="1">
      <alignment horizontal="center" vertical="center" wrapText="1"/>
    </xf>
    <xf numFmtId="0" fontId="50" fillId="78" borderId="57" xfId="7" applyFont="1" applyFill="1" applyBorder="1" applyAlignment="1">
      <alignment horizontal="left" wrapText="1"/>
    </xf>
    <xf numFmtId="0" fontId="52" fillId="83" borderId="0" xfId="7" applyFont="1" applyFill="1" applyAlignment="1">
      <alignment horizontal="right" wrapText="1"/>
    </xf>
    <xf numFmtId="0" fontId="50" fillId="78" borderId="58" xfId="7" applyFont="1" applyFill="1" applyBorder="1" applyAlignment="1">
      <alignment wrapText="1"/>
    </xf>
    <xf numFmtId="0" fontId="60" fillId="89" borderId="58" xfId="7" applyFont="1" applyFill="1" applyBorder="1" applyAlignment="1">
      <alignment horizontal="center" vertical="center"/>
    </xf>
    <xf numFmtId="0" fontId="60" fillId="89" borderId="58" xfId="7" applyFont="1" applyFill="1" applyBorder="1" applyAlignment="1">
      <alignment horizontal="right" vertical="center" indent="1"/>
    </xf>
    <xf numFmtId="0" fontId="50" fillId="78" borderId="71" xfId="7" applyFont="1" applyFill="1" applyBorder="1" applyAlignment="1">
      <alignment wrapText="1"/>
    </xf>
    <xf numFmtId="0" fontId="49" fillId="78" borderId="71" xfId="7" applyFont="1" applyFill="1" applyBorder="1"/>
    <xf numFmtId="0" fontId="60" fillId="78" borderId="69" xfId="7" applyFont="1" applyFill="1" applyBorder="1" applyAlignment="1">
      <alignment horizontal="left" wrapText="1" indent="1"/>
    </xf>
    <xf numFmtId="0" fontId="60" fillId="89" borderId="69" xfId="7" applyFont="1" applyFill="1" applyBorder="1" applyAlignment="1">
      <alignment horizontal="center"/>
    </xf>
    <xf numFmtId="172" fontId="50" fillId="81" borderId="69" xfId="4" applyNumberFormat="1" applyFont="1" applyFill="1" applyBorder="1" applyAlignment="1">
      <alignment horizontal="right"/>
    </xf>
    <xf numFmtId="172" fontId="60" fillId="78" borderId="69" xfId="4" applyNumberFormat="1" applyFont="1" applyFill="1" applyBorder="1" applyAlignment="1">
      <alignment horizontal="right"/>
    </xf>
    <xf numFmtId="0" fontId="60" fillId="78" borderId="67" xfId="7" applyFont="1" applyFill="1" applyBorder="1" applyAlignment="1">
      <alignment horizontal="left" wrapText="1" indent="1"/>
    </xf>
    <xf numFmtId="0" fontId="60" fillId="89" borderId="67" xfId="7" applyFont="1" applyFill="1" applyBorder="1" applyAlignment="1">
      <alignment horizontal="center"/>
    </xf>
    <xf numFmtId="172" fontId="50" fillId="81" borderId="67" xfId="4" applyNumberFormat="1" applyFont="1" applyFill="1" applyBorder="1" applyAlignment="1">
      <alignment horizontal="right"/>
    </xf>
    <xf numFmtId="172" fontId="60" fillId="78" borderId="67" xfId="4" applyNumberFormat="1" applyFont="1" applyFill="1" applyBorder="1" applyAlignment="1">
      <alignment horizontal="right"/>
    </xf>
    <xf numFmtId="0" fontId="50" fillId="78" borderId="67" xfId="7" applyFont="1" applyFill="1" applyBorder="1" applyAlignment="1">
      <alignment wrapText="1"/>
    </xf>
    <xf numFmtId="0" fontId="60" fillId="89" borderId="67" xfId="7" applyFont="1" applyFill="1" applyBorder="1" applyAlignment="1">
      <alignment horizontal="center" vertical="center"/>
    </xf>
    <xf numFmtId="0" fontId="50" fillId="78" borderId="59" xfId="7" applyFont="1" applyFill="1" applyBorder="1" applyAlignment="1">
      <alignment wrapText="1"/>
    </xf>
    <xf numFmtId="0" fontId="60" fillId="89" borderId="59" xfId="7" applyFont="1" applyFill="1" applyBorder="1" applyAlignment="1">
      <alignment horizontal="center" vertical="center"/>
    </xf>
    <xf numFmtId="172" fontId="50" fillId="81" borderId="59" xfId="4" applyNumberFormat="1" applyFont="1" applyFill="1" applyBorder="1" applyAlignment="1">
      <alignment horizontal="right"/>
    </xf>
    <xf numFmtId="172" fontId="50" fillId="78" borderId="59" xfId="4" applyNumberFormat="1" applyFont="1" applyFill="1" applyBorder="1" applyAlignment="1">
      <alignment horizontal="right"/>
    </xf>
    <xf numFmtId="0" fontId="49" fillId="78" borderId="0" xfId="7" applyFont="1" applyFill="1" applyAlignment="1">
      <alignment wrapText="1"/>
    </xf>
    <xf numFmtId="0" fontId="49" fillId="78" borderId="0" xfId="7" applyFont="1" applyFill="1"/>
    <xf numFmtId="0" fontId="49" fillId="78" borderId="71" xfId="7" applyFont="1" applyFill="1" applyBorder="1" applyAlignment="1">
      <alignment horizontal="center"/>
    </xf>
    <xf numFmtId="0" fontId="60" fillId="89" borderId="72" xfId="7" applyFont="1" applyFill="1" applyBorder="1" applyAlignment="1">
      <alignment horizontal="center"/>
    </xf>
    <xf numFmtId="172" fontId="50" fillId="81" borderId="72" xfId="4" applyNumberFormat="1" applyFont="1" applyFill="1" applyBorder="1" applyAlignment="1">
      <alignment horizontal="right"/>
    </xf>
    <xf numFmtId="172" fontId="60" fillId="78" borderId="72" xfId="4" applyNumberFormat="1" applyFont="1" applyFill="1" applyBorder="1" applyAlignment="1">
      <alignment horizontal="right"/>
    </xf>
    <xf numFmtId="0" fontId="60" fillId="89" borderId="68" xfId="7" applyFont="1" applyFill="1" applyBorder="1" applyAlignment="1">
      <alignment horizontal="center"/>
    </xf>
    <xf numFmtId="172" fontId="50" fillId="81" borderId="68" xfId="4" applyNumberFormat="1" applyFont="1" applyFill="1" applyBorder="1" applyAlignment="1">
      <alignment horizontal="right"/>
    </xf>
    <xf numFmtId="172" fontId="60" fillId="78" borderId="68" xfId="4" applyNumberFormat="1" applyFont="1" applyFill="1" applyBorder="1" applyAlignment="1">
      <alignment horizontal="right"/>
    </xf>
    <xf numFmtId="0" fontId="60" fillId="89" borderId="71" xfId="7" applyFont="1" applyFill="1" applyBorder="1" applyAlignment="1">
      <alignment horizontal="center"/>
    </xf>
    <xf numFmtId="172" fontId="50" fillId="81" borderId="71" xfId="4" applyNumberFormat="1" applyFont="1" applyFill="1" applyBorder="1" applyAlignment="1">
      <alignment horizontal="right"/>
    </xf>
    <xf numFmtId="172" fontId="50" fillId="78" borderId="71" xfId="4" applyNumberFormat="1" applyFont="1" applyFill="1" applyBorder="1" applyAlignment="1">
      <alignment horizontal="right"/>
    </xf>
    <xf numFmtId="0" fontId="50" fillId="0" borderId="0" xfId="38" applyFont="1" applyAlignment="1">
      <alignment vertical="center" wrapText="1"/>
    </xf>
    <xf numFmtId="0" fontId="60" fillId="89" borderId="79" xfId="7" applyFont="1" applyFill="1" applyBorder="1" applyAlignment="1">
      <alignment horizontal="center"/>
    </xf>
    <xf numFmtId="10" fontId="50" fillId="81" borderId="71" xfId="10" applyNumberFormat="1" applyFont="1" applyFill="1" applyBorder="1" applyAlignment="1">
      <alignment horizontal="right"/>
    </xf>
    <xf numFmtId="0" fontId="60" fillId="89" borderId="59" xfId="7" applyFont="1" applyFill="1" applyBorder="1" applyAlignment="1">
      <alignment horizontal="center"/>
    </xf>
    <xf numFmtId="10" fontId="50" fillId="81" borderId="59" xfId="10" applyNumberFormat="1" applyFont="1" applyFill="1" applyBorder="1" applyAlignment="1">
      <alignment horizontal="right"/>
    </xf>
    <xf numFmtId="0" fontId="61" fillId="78" borderId="0" xfId="7" applyFont="1" applyFill="1" applyAlignment="1">
      <alignment wrapText="1"/>
    </xf>
    <xf numFmtId="172" fontId="60" fillId="81" borderId="67" xfId="4" applyNumberFormat="1" applyFont="1" applyFill="1" applyBorder="1" applyAlignment="1">
      <alignment horizontal="right"/>
    </xf>
    <xf numFmtId="0" fontId="50" fillId="78" borderId="70" xfId="7" applyFont="1" applyFill="1" applyBorder="1" applyAlignment="1">
      <alignment wrapText="1"/>
    </xf>
    <xf numFmtId="0" fontId="60" fillId="89" borderId="70" xfId="7" applyFont="1" applyFill="1" applyBorder="1" applyAlignment="1">
      <alignment horizontal="center" vertical="center"/>
    </xf>
    <xf numFmtId="172" fontId="50" fillId="81" borderId="70" xfId="4" applyNumberFormat="1" applyFont="1" applyFill="1" applyBorder="1" applyAlignment="1">
      <alignment horizontal="right"/>
    </xf>
    <xf numFmtId="0" fontId="60" fillId="78" borderId="71" xfId="7" applyFont="1" applyFill="1" applyBorder="1" applyAlignment="1">
      <alignment horizontal="center" vertical="center"/>
    </xf>
    <xf numFmtId="0" fontId="60" fillId="89" borderId="69" xfId="7" applyFont="1" applyFill="1" applyBorder="1" applyAlignment="1">
      <alignment horizontal="center" vertical="center"/>
    </xf>
    <xf numFmtId="172" fontId="60" fillId="81" borderId="69" xfId="4" applyNumberFormat="1" applyFont="1" applyFill="1" applyBorder="1" applyAlignment="1">
      <alignment horizontal="right"/>
    </xf>
    <xf numFmtId="0" fontId="60" fillId="78" borderId="70" xfId="7" applyFont="1" applyFill="1" applyBorder="1" applyAlignment="1">
      <alignment horizontal="left" wrapText="1" indent="1"/>
    </xf>
    <xf numFmtId="172" fontId="60" fillId="81" borderId="70" xfId="4" applyNumberFormat="1" applyFont="1" applyFill="1" applyBorder="1" applyAlignment="1">
      <alignment horizontal="right"/>
    </xf>
    <xf numFmtId="0" fontId="14" fillId="78" borderId="0" xfId="7" applyFont="1" applyFill="1" applyAlignment="1">
      <alignment vertical="top" wrapText="1"/>
    </xf>
    <xf numFmtId="172" fontId="49" fillId="94" borderId="71" xfId="7" applyNumberFormat="1" applyFont="1" applyFill="1" applyBorder="1" applyAlignment="1">
      <alignment horizontal="right"/>
    </xf>
    <xf numFmtId="172" fontId="50" fillId="94" borderId="71" xfId="4" applyNumberFormat="1" applyFont="1" applyFill="1" applyBorder="1" applyAlignment="1">
      <alignment horizontal="right"/>
    </xf>
    <xf numFmtId="0" fontId="60" fillId="78" borderId="69" xfId="7" applyFont="1" applyFill="1" applyBorder="1" applyAlignment="1">
      <alignment horizontal="left" wrapText="1"/>
    </xf>
    <xf numFmtId="0" fontId="60" fillId="78" borderId="67" xfId="7" applyFont="1" applyFill="1" applyBorder="1" applyAlignment="1">
      <alignment horizontal="left" wrapText="1"/>
    </xf>
    <xf numFmtId="172" fontId="49" fillId="92" borderId="71" xfId="7" applyNumberFormat="1" applyFont="1" applyFill="1" applyBorder="1"/>
    <xf numFmtId="172" fontId="60" fillId="92" borderId="72" xfId="4" applyNumberFormat="1" applyFont="1" applyFill="1" applyBorder="1" applyAlignment="1">
      <alignment horizontal="right"/>
    </xf>
    <xf numFmtId="172" fontId="60" fillId="92" borderId="67" xfId="4" applyNumberFormat="1" applyFont="1" applyFill="1" applyBorder="1" applyAlignment="1">
      <alignment horizontal="right"/>
    </xf>
    <xf numFmtId="172" fontId="49" fillId="95" borderId="71" xfId="7" applyNumberFormat="1" applyFont="1" applyFill="1" applyBorder="1" applyAlignment="1">
      <alignment horizontal="right"/>
    </xf>
    <xf numFmtId="172" fontId="60" fillId="95" borderId="67" xfId="4" applyNumberFormat="1" applyFont="1" applyFill="1" applyBorder="1" applyAlignment="1">
      <alignment horizontal="right"/>
    </xf>
    <xf numFmtId="172" fontId="50" fillId="92" borderId="71" xfId="4" applyNumberFormat="1" applyFont="1" applyFill="1" applyBorder="1" applyAlignment="1">
      <alignment horizontal="right"/>
    </xf>
    <xf numFmtId="172" fontId="50" fillId="92" borderId="79" xfId="4" applyNumberFormat="1" applyFont="1" applyFill="1" applyBorder="1" applyAlignment="1">
      <alignment horizontal="right"/>
    </xf>
    <xf numFmtId="172" fontId="60" fillId="92" borderId="79" xfId="4" applyNumberFormat="1" applyFont="1" applyFill="1" applyBorder="1" applyAlignment="1">
      <alignment horizontal="right"/>
    </xf>
    <xf numFmtId="172" fontId="50" fillId="92" borderId="59" xfId="4" applyNumberFormat="1" applyFont="1" applyFill="1" applyBorder="1" applyAlignment="1">
      <alignment horizontal="right"/>
    </xf>
    <xf numFmtId="0" fontId="56" fillId="78" borderId="79" xfId="0" applyFont="1" applyFill="1" applyBorder="1" applyAlignment="1">
      <alignment horizontal="right" wrapText="1"/>
    </xf>
    <xf numFmtId="0" fontId="62" fillId="78" borderId="75" xfId="0" applyFont="1" applyFill="1" applyBorder="1" applyAlignment="1">
      <alignment horizontal="left" vertical="top" wrapText="1"/>
    </xf>
    <xf numFmtId="0" fontId="62" fillId="78" borderId="75" xfId="0" applyFont="1" applyFill="1" applyBorder="1"/>
    <xf numFmtId="0" fontId="62" fillId="78" borderId="0" xfId="0" applyFont="1" applyFill="1" applyAlignment="1">
      <alignment horizontal="left" vertical="top"/>
    </xf>
    <xf numFmtId="0" fontId="62" fillId="78" borderId="0" xfId="0" applyFont="1" applyFill="1"/>
    <xf numFmtId="0" fontId="62" fillId="78" borderId="0" xfId="0" applyFont="1" applyFill="1" applyAlignment="1">
      <alignment horizontal="right"/>
    </xf>
    <xf numFmtId="0" fontId="64" fillId="0" borderId="0" xfId="0" applyFont="1"/>
    <xf numFmtId="0" fontId="56" fillId="96" borderId="0" xfId="0" applyFont="1" applyFill="1" applyAlignment="1">
      <alignment horizontal="right" indent="1"/>
    </xf>
    <xf numFmtId="0" fontId="56" fillId="78" borderId="71" xfId="13" applyFont="1" applyFill="1" applyBorder="1"/>
    <xf numFmtId="0" fontId="56" fillId="96" borderId="71" xfId="0" applyFont="1" applyFill="1" applyBorder="1" applyAlignment="1">
      <alignment horizontal="center" vertical="center"/>
    </xf>
    <xf numFmtId="172" fontId="56" fillId="78" borderId="71" xfId="12" applyNumberFormat="1" applyFont="1" applyFill="1" applyBorder="1" applyAlignment="1">
      <alignment horizontal="right"/>
    </xf>
    <xf numFmtId="0" fontId="62" fillId="78" borderId="0" xfId="0" applyFont="1" applyFill="1" applyAlignment="1">
      <alignment horizontal="left" wrapText="1"/>
    </xf>
    <xf numFmtId="0" fontId="56" fillId="78" borderId="0" xfId="0" applyFont="1" applyFill="1" applyAlignment="1">
      <alignment horizontal="center" vertical="center"/>
    </xf>
    <xf numFmtId="0" fontId="56" fillId="97" borderId="0" xfId="0" applyFont="1" applyFill="1" applyAlignment="1">
      <alignment horizontal="right" indent="1"/>
    </xf>
    <xf numFmtId="0" fontId="56" fillId="78" borderId="72" xfId="0" applyFont="1" applyFill="1" applyBorder="1" applyAlignment="1">
      <alignment horizontal="left"/>
    </xf>
    <xf numFmtId="0" fontId="56" fillId="97" borderId="72" xfId="0" applyFont="1" applyFill="1" applyBorder="1" applyAlignment="1">
      <alignment horizontal="center" vertical="center"/>
    </xf>
    <xf numFmtId="172" fontId="56" fillId="78" borderId="87" xfId="4" applyNumberFormat="1" applyFont="1" applyFill="1" applyBorder="1" applyAlignment="1">
      <alignment horizontal="right"/>
    </xf>
    <xf numFmtId="0" fontId="56" fillId="78" borderId="67" xfId="0" applyFont="1" applyFill="1" applyBorder="1" applyAlignment="1">
      <alignment horizontal="left"/>
    </xf>
    <xf numFmtId="0" fontId="56" fillId="97" borderId="67" xfId="0" applyFont="1" applyFill="1" applyBorder="1" applyAlignment="1">
      <alignment horizontal="center" vertical="center"/>
    </xf>
    <xf numFmtId="172" fontId="56" fillId="78" borderId="67" xfId="4" applyNumberFormat="1" applyFont="1" applyFill="1" applyBorder="1" applyAlignment="1">
      <alignment horizontal="right"/>
    </xf>
    <xf numFmtId="0" fontId="56" fillId="78" borderId="68" xfId="0" applyFont="1" applyFill="1" applyBorder="1" applyAlignment="1">
      <alignment horizontal="left"/>
    </xf>
    <xf numFmtId="0" fontId="56" fillId="97" borderId="68" xfId="0" applyFont="1" applyFill="1" applyBorder="1" applyAlignment="1">
      <alignment horizontal="center" vertical="center"/>
    </xf>
    <xf numFmtId="172" fontId="56" fillId="78" borderId="68" xfId="4" applyNumberFormat="1" applyFont="1" applyFill="1" applyBorder="1" applyAlignment="1">
      <alignment horizontal="right"/>
    </xf>
    <xf numFmtId="0" fontId="56" fillId="78" borderId="0" xfId="0" applyFont="1" applyFill="1"/>
    <xf numFmtId="0" fontId="64" fillId="78" borderId="0" xfId="0" applyFont="1" applyFill="1"/>
    <xf numFmtId="0" fontId="56" fillId="78" borderId="0" xfId="0" applyFont="1" applyFill="1" applyAlignment="1">
      <alignment horizontal="right" wrapText="1"/>
    </xf>
    <xf numFmtId="0" fontId="56" fillId="78" borderId="69" xfId="0" applyFont="1" applyFill="1" applyBorder="1" applyAlignment="1">
      <alignment horizontal="left"/>
    </xf>
    <xf numFmtId="0" fontId="56" fillId="97" borderId="69" xfId="0" applyFont="1" applyFill="1" applyBorder="1" applyAlignment="1">
      <alignment horizontal="center" vertical="center"/>
    </xf>
    <xf numFmtId="0" fontId="56" fillId="97" borderId="56" xfId="0" applyFont="1" applyFill="1" applyBorder="1" applyAlignment="1">
      <alignment horizontal="right" indent="1"/>
    </xf>
    <xf numFmtId="0" fontId="62" fillId="78" borderId="59" xfId="0" applyFont="1" applyFill="1" applyBorder="1" applyAlignment="1">
      <alignment horizontal="left"/>
    </xf>
    <xf numFmtId="0" fontId="56" fillId="97" borderId="59" xfId="0" applyFont="1" applyFill="1" applyBorder="1" applyAlignment="1">
      <alignment horizontal="center" vertical="center"/>
    </xf>
    <xf numFmtId="172" fontId="62" fillId="78" borderId="59" xfId="4" applyNumberFormat="1" applyFont="1" applyFill="1" applyBorder="1" applyAlignment="1">
      <alignment horizontal="right"/>
    </xf>
    <xf numFmtId="0" fontId="66" fillId="78" borderId="0" xfId="7" applyFont="1" applyFill="1" applyAlignment="1">
      <alignment horizontal="left" vertical="top"/>
    </xf>
    <xf numFmtId="0" fontId="56" fillId="78" borderId="0" xfId="0" applyFont="1" applyFill="1" applyAlignment="1">
      <alignment horizontal="left"/>
    </xf>
    <xf numFmtId="172" fontId="56" fillId="78" borderId="0" xfId="4" applyNumberFormat="1" applyFont="1" applyFill="1" applyBorder="1" applyAlignment="1">
      <alignment horizontal="right"/>
    </xf>
    <xf numFmtId="172" fontId="56" fillId="94" borderId="87" xfId="4" applyNumberFormat="1" applyFont="1" applyFill="1" applyBorder="1" applyAlignment="1">
      <alignment horizontal="right"/>
    </xf>
    <xf numFmtId="172" fontId="56" fillId="94" borderId="67" xfId="4" applyNumberFormat="1" applyFont="1" applyFill="1" applyBorder="1" applyAlignment="1">
      <alignment horizontal="right"/>
    </xf>
    <xf numFmtId="172" fontId="56" fillId="94" borderId="68" xfId="4" applyNumberFormat="1" applyFont="1" applyFill="1" applyBorder="1" applyAlignment="1">
      <alignment horizontal="right"/>
    </xf>
    <xf numFmtId="0" fontId="62" fillId="78" borderId="0" xfId="0" applyFont="1" applyFill="1" applyAlignment="1">
      <alignment horizontal="left" vertical="top" wrapText="1"/>
    </xf>
    <xf numFmtId="0" fontId="50" fillId="78" borderId="67" xfId="7" applyFont="1" applyFill="1" applyBorder="1" applyAlignment="1">
      <alignment horizontal="left" wrapText="1"/>
    </xf>
    <xf numFmtId="0" fontId="60" fillId="89" borderId="76" xfId="7" applyFont="1" applyFill="1" applyBorder="1" applyAlignment="1">
      <alignment horizontal="center" vertical="center"/>
    </xf>
    <xf numFmtId="172" fontId="21" fillId="0" borderId="59" xfId="7" applyNumberFormat="1" applyFont="1" applyBorder="1" applyAlignment="1">
      <alignment horizontal="right"/>
    </xf>
    <xf numFmtId="0" fontId="17" fillId="78" borderId="67" xfId="7" applyFont="1" applyFill="1" applyBorder="1" applyAlignment="1">
      <alignment wrapText="1"/>
    </xf>
    <xf numFmtId="0" fontId="39" fillId="78" borderId="56" xfId="7" applyFont="1" applyFill="1" applyBorder="1" applyAlignment="1">
      <alignment wrapText="1"/>
    </xf>
    <xf numFmtId="172" fontId="17" fillId="78" borderId="85" xfId="52" applyNumberFormat="1" applyFont="1" applyFill="1" applyBorder="1" applyAlignment="1">
      <alignment horizontal="right"/>
    </xf>
    <xf numFmtId="0" fontId="17" fillId="78" borderId="79" xfId="7" applyFont="1" applyFill="1" applyBorder="1" applyAlignment="1">
      <alignment horizontal="left" wrapText="1" indent="1"/>
    </xf>
    <xf numFmtId="0" fontId="17" fillId="78" borderId="72" xfId="7" applyFont="1" applyFill="1" applyBorder="1" applyAlignment="1">
      <alignment horizontal="center" wrapText="1"/>
    </xf>
    <xf numFmtId="0" fontId="17" fillId="78" borderId="67" xfId="7" applyFont="1" applyFill="1" applyBorder="1" applyAlignment="1">
      <alignment horizontal="center" wrapText="1"/>
    </xf>
    <xf numFmtId="0" fontId="17" fillId="78" borderId="85" xfId="7" applyFont="1" applyFill="1" applyBorder="1" applyAlignment="1">
      <alignment horizontal="center" wrapText="1"/>
    </xf>
    <xf numFmtId="0" fontId="13" fillId="98" borderId="64" xfId="8" applyFont="1" applyFill="1" applyBorder="1" applyAlignment="1">
      <alignment horizontal="center" vertical="center"/>
    </xf>
    <xf numFmtId="0" fontId="17" fillId="78" borderId="57" xfId="7" applyFont="1" applyFill="1" applyBorder="1" applyAlignment="1">
      <alignment horizontal="right" wrapText="1"/>
    </xf>
    <xf numFmtId="0" fontId="15" fillId="78" borderId="76" xfId="7" applyFont="1" applyFill="1" applyBorder="1"/>
    <xf numFmtId="0" fontId="17" fillId="99" borderId="76" xfId="7" applyFont="1" applyFill="1" applyBorder="1" applyAlignment="1">
      <alignment horizontal="center" vertical="center"/>
    </xf>
    <xf numFmtId="0" fontId="17" fillId="99" borderId="76" xfId="7" applyFont="1" applyFill="1" applyBorder="1" applyAlignment="1">
      <alignment horizontal="right" vertical="center" indent="1"/>
    </xf>
    <xf numFmtId="0" fontId="17" fillId="99" borderId="0" xfId="7" applyFont="1" applyFill="1" applyAlignment="1">
      <alignment horizontal="center" vertical="center"/>
    </xf>
    <xf numFmtId="0" fontId="17" fillId="78" borderId="0" xfId="7" applyFont="1" applyFill="1" applyAlignment="1">
      <alignment horizontal="right" vertical="center" indent="1"/>
    </xf>
    <xf numFmtId="0" fontId="17" fillId="78" borderId="72" xfId="7" applyFont="1" applyFill="1" applyBorder="1"/>
    <xf numFmtId="0" fontId="17" fillId="99" borderId="72" xfId="7" applyFont="1" applyFill="1" applyBorder="1" applyAlignment="1">
      <alignment horizontal="center" vertical="center"/>
    </xf>
    <xf numFmtId="0" fontId="17" fillId="99" borderId="67" xfId="7" applyFont="1" applyFill="1" applyBorder="1" applyAlignment="1">
      <alignment horizontal="center" vertical="center"/>
    </xf>
    <xf numFmtId="172" fontId="17" fillId="78" borderId="83" xfId="7" applyNumberFormat="1" applyFont="1" applyFill="1" applyBorder="1" applyAlignment="1">
      <alignment horizontal="right"/>
    </xf>
    <xf numFmtId="0" fontId="17" fillId="99" borderId="70" xfId="7" applyFont="1" applyFill="1" applyBorder="1" applyAlignment="1">
      <alignment horizontal="center" vertical="center"/>
    </xf>
    <xf numFmtId="0" fontId="17" fillId="78" borderId="71" xfId="7" applyFont="1" applyFill="1" applyBorder="1"/>
    <xf numFmtId="0" fontId="17" fillId="99" borderId="71" xfId="7" applyFont="1" applyFill="1" applyBorder="1" applyAlignment="1">
      <alignment horizontal="center" vertical="center"/>
    </xf>
    <xf numFmtId="0" fontId="17" fillId="99" borderId="68" xfId="7" applyFont="1" applyFill="1" applyBorder="1" applyAlignment="1">
      <alignment horizontal="center" vertical="center"/>
    </xf>
    <xf numFmtId="172" fontId="17" fillId="78" borderId="88" xfId="7" applyNumberFormat="1" applyFont="1" applyFill="1" applyBorder="1" applyAlignment="1">
      <alignment horizontal="right"/>
    </xf>
    <xf numFmtId="0" fontId="17" fillId="99" borderId="57" xfId="7" applyFont="1" applyFill="1" applyBorder="1" applyAlignment="1">
      <alignment horizontal="center" vertical="center"/>
    </xf>
    <xf numFmtId="172" fontId="17" fillId="78" borderId="86" xfId="7" applyNumberFormat="1" applyFont="1" applyFill="1" applyBorder="1" applyAlignment="1">
      <alignment horizontal="right"/>
    </xf>
    <xf numFmtId="0" fontId="17" fillId="99" borderId="58" xfId="7" applyFont="1" applyFill="1" applyBorder="1" applyAlignment="1">
      <alignment horizontal="center" vertical="center"/>
    </xf>
    <xf numFmtId="0" fontId="17" fillId="99" borderId="58" xfId="7" applyFont="1" applyFill="1" applyBorder="1" applyAlignment="1">
      <alignment horizontal="center" wrapText="1"/>
    </xf>
    <xf numFmtId="0" fontId="15" fillId="99" borderId="58" xfId="7" applyFont="1" applyFill="1" applyBorder="1" applyAlignment="1">
      <alignment horizontal="center" wrapText="1"/>
    </xf>
    <xf numFmtId="0" fontId="17" fillId="78" borderId="71" xfId="7" applyFont="1" applyFill="1" applyBorder="1" applyAlignment="1">
      <alignment horizontal="center" wrapText="1"/>
    </xf>
    <xf numFmtId="0" fontId="15" fillId="78" borderId="71" xfId="7" applyFont="1" applyFill="1" applyBorder="1" applyAlignment="1">
      <alignment horizontal="center" wrapText="1"/>
    </xf>
    <xf numFmtId="172" fontId="17" fillId="78" borderId="71" xfId="7" applyNumberFormat="1" applyFont="1" applyFill="1" applyBorder="1" applyAlignment="1">
      <alignment horizontal="right"/>
    </xf>
    <xf numFmtId="172" fontId="15" fillId="81" borderId="56" xfId="7" applyNumberFormat="1" applyFont="1" applyFill="1" applyBorder="1" applyAlignment="1">
      <alignment horizontal="right"/>
    </xf>
    <xf numFmtId="172" fontId="15" fillId="81" borderId="56" xfId="4" applyNumberFormat="1" applyFont="1" applyFill="1" applyBorder="1" applyAlignment="1">
      <alignment horizontal="right"/>
    </xf>
    <xf numFmtId="172" fontId="17" fillId="78" borderId="82" xfId="7" applyNumberFormat="1" applyFont="1" applyFill="1" applyBorder="1" applyAlignment="1">
      <alignment horizontal="right"/>
    </xf>
    <xf numFmtId="172" fontId="17" fillId="78" borderId="82" xfId="4" applyNumberFormat="1" applyFont="1" applyFill="1" applyBorder="1" applyAlignment="1">
      <alignment horizontal="right"/>
    </xf>
    <xf numFmtId="0" fontId="17" fillId="78" borderId="68" xfId="7" applyFont="1" applyFill="1" applyBorder="1"/>
    <xf numFmtId="0" fontId="17" fillId="78" borderId="59" xfId="7" applyFont="1" applyFill="1" applyBorder="1" applyAlignment="1">
      <alignment horizontal="right" wrapText="1"/>
    </xf>
    <xf numFmtId="0" fontId="17" fillId="100" borderId="76" xfId="7" applyFont="1" applyFill="1" applyBorder="1" applyAlignment="1">
      <alignment horizontal="center" vertical="center"/>
    </xf>
    <xf numFmtId="0" fontId="17" fillId="100" borderId="76" xfId="7" applyFont="1" applyFill="1" applyBorder="1" applyAlignment="1">
      <alignment horizontal="right" vertical="center" indent="1"/>
    </xf>
    <xf numFmtId="0" fontId="17" fillId="100" borderId="71" xfId="7" applyFont="1" applyFill="1" applyBorder="1" applyAlignment="1">
      <alignment horizontal="center" vertical="center"/>
    </xf>
    <xf numFmtId="0" fontId="17" fillId="78" borderId="0" xfId="7" applyFont="1" applyFill="1" applyAlignment="1">
      <alignment wrapText="1"/>
    </xf>
    <xf numFmtId="0" fontId="17" fillId="100" borderId="0" xfId="7" applyFont="1" applyFill="1" applyAlignment="1">
      <alignment horizontal="center" vertical="center"/>
    </xf>
    <xf numFmtId="172" fontId="17" fillId="78" borderId="89" xfId="7" applyNumberFormat="1" applyFont="1" applyFill="1" applyBorder="1" applyAlignment="1">
      <alignment horizontal="right"/>
    </xf>
    <xf numFmtId="0" fontId="17" fillId="100" borderId="67" xfId="7" applyFont="1" applyFill="1" applyBorder="1" applyAlignment="1">
      <alignment horizontal="center" vertical="center"/>
    </xf>
    <xf numFmtId="0" fontId="39" fillId="78" borderId="0" xfId="0" applyFont="1" applyFill="1" applyAlignment="1">
      <alignment wrapText="1"/>
    </xf>
    <xf numFmtId="0" fontId="17" fillId="78" borderId="0" xfId="7" applyFont="1" applyFill="1" applyAlignment="1">
      <alignment horizontal="left" indent="1"/>
    </xf>
    <xf numFmtId="0" fontId="17" fillId="78" borderId="67" xfId="7" applyFont="1" applyFill="1" applyBorder="1" applyAlignment="1">
      <alignment horizontal="left" indent="1"/>
    </xf>
    <xf numFmtId="0" fontId="17" fillId="78" borderId="57" xfId="7" applyFont="1" applyFill="1" applyBorder="1" applyAlignment="1">
      <alignment wrapText="1"/>
    </xf>
    <xf numFmtId="0" fontId="17" fillId="100" borderId="57" xfId="7" applyFont="1" applyFill="1" applyBorder="1" applyAlignment="1">
      <alignment horizontal="center" vertical="center"/>
    </xf>
    <xf numFmtId="172" fontId="17" fillId="78" borderId="57" xfId="4" applyNumberFormat="1" applyFont="1" applyFill="1" applyBorder="1" applyAlignment="1">
      <alignment horizontal="right"/>
    </xf>
    <xf numFmtId="0" fontId="16" fillId="83" borderId="71" xfId="7" applyFont="1" applyFill="1" applyBorder="1" applyAlignment="1">
      <alignment wrapText="1"/>
    </xf>
    <xf numFmtId="0" fontId="17" fillId="78" borderId="59" xfId="7" applyFont="1" applyFill="1" applyBorder="1" applyAlignment="1">
      <alignment horizontal="right" vertical="center" wrapText="1"/>
    </xf>
    <xf numFmtId="0" fontId="16" fillId="83" borderId="59" xfId="7" applyFont="1" applyFill="1" applyBorder="1" applyAlignment="1">
      <alignment horizontal="right" vertical="center" wrapText="1"/>
    </xf>
    <xf numFmtId="0" fontId="17" fillId="99" borderId="79" xfId="7" applyFont="1" applyFill="1" applyBorder="1" applyAlignment="1">
      <alignment horizontal="center" vertical="center"/>
    </xf>
    <xf numFmtId="172" fontId="17" fillId="81" borderId="79" xfId="4" applyNumberFormat="1" applyFont="1" applyFill="1" applyBorder="1" applyAlignment="1">
      <alignment horizontal="right"/>
    </xf>
    <xf numFmtId="172" fontId="17" fillId="81" borderId="71" xfId="4" applyNumberFormat="1" applyFont="1" applyFill="1" applyBorder="1" applyAlignment="1">
      <alignment horizontal="right"/>
    </xf>
    <xf numFmtId="172" fontId="17" fillId="81" borderId="90" xfId="4" applyNumberFormat="1" applyFont="1" applyFill="1" applyBorder="1" applyAlignment="1">
      <alignment horizontal="right"/>
    </xf>
    <xf numFmtId="172" fontId="17" fillId="81" borderId="91" xfId="4" applyNumberFormat="1" applyFont="1" applyFill="1" applyBorder="1" applyAlignment="1">
      <alignment horizontal="right"/>
    </xf>
    <xf numFmtId="172" fontId="17" fillId="81" borderId="0" xfId="4" applyNumberFormat="1" applyFont="1" applyFill="1" applyBorder="1" applyAlignment="1">
      <alignment horizontal="right"/>
    </xf>
    <xf numFmtId="172" fontId="17" fillId="81" borderId="57" xfId="4" applyNumberFormat="1" applyFont="1" applyFill="1" applyBorder="1" applyAlignment="1">
      <alignment horizontal="right"/>
    </xf>
    <xf numFmtId="0" fontId="42" fillId="101" borderId="64" xfId="8" applyFont="1" applyFill="1" applyBorder="1" applyAlignment="1">
      <alignment horizontal="center" vertical="center"/>
    </xf>
    <xf numFmtId="0" fontId="41" fillId="78" borderId="57" xfId="7" applyFont="1" applyFill="1" applyBorder="1" applyAlignment="1">
      <alignment wrapText="1"/>
    </xf>
    <xf numFmtId="0" fontId="17" fillId="78" borderId="58" xfId="7" applyFont="1" applyFill="1" applyBorder="1" applyAlignment="1">
      <alignment wrapText="1"/>
    </xf>
    <xf numFmtId="0" fontId="17" fillId="78" borderId="58" xfId="7" applyFont="1" applyFill="1" applyBorder="1" applyAlignment="1">
      <alignment horizontal="center" vertical="center"/>
    </xf>
    <xf numFmtId="0" fontId="17" fillId="78" borderId="58" xfId="7" applyFont="1" applyFill="1" applyBorder="1" applyAlignment="1">
      <alignment horizontal="right" vertical="center"/>
    </xf>
    <xf numFmtId="0" fontId="17" fillId="78" borderId="76" xfId="7" applyFont="1" applyFill="1" applyBorder="1" applyAlignment="1">
      <alignment horizontal="center" vertical="center"/>
    </xf>
    <xf numFmtId="0" fontId="17" fillId="78" borderId="71" xfId="7" applyFont="1" applyFill="1" applyBorder="1" applyAlignment="1">
      <alignment wrapText="1"/>
    </xf>
    <xf numFmtId="172" fontId="39" fillId="102" borderId="71" xfId="7" applyNumberFormat="1" applyFont="1" applyFill="1" applyBorder="1"/>
    <xf numFmtId="0" fontId="17" fillId="78" borderId="69" xfId="7" applyFont="1" applyFill="1" applyBorder="1" applyAlignment="1">
      <alignment wrapText="1"/>
    </xf>
    <xf numFmtId="0" fontId="17" fillId="103" borderId="67" xfId="7" applyFont="1" applyFill="1" applyBorder="1" applyAlignment="1">
      <alignment horizontal="center"/>
    </xf>
    <xf numFmtId="0" fontId="17" fillId="102" borderId="69" xfId="7" applyFont="1" applyFill="1" applyBorder="1" applyAlignment="1">
      <alignment horizontal="center"/>
    </xf>
    <xf numFmtId="0" fontId="17" fillId="78" borderId="70" xfId="7" applyFont="1" applyFill="1" applyBorder="1" applyAlignment="1">
      <alignment wrapText="1"/>
    </xf>
    <xf numFmtId="0" fontId="17" fillId="103" borderId="70" xfId="7" applyFont="1" applyFill="1" applyBorder="1" applyAlignment="1">
      <alignment horizontal="center"/>
    </xf>
    <xf numFmtId="0" fontId="39" fillId="78" borderId="79" xfId="7" applyFont="1" applyFill="1" applyBorder="1"/>
    <xf numFmtId="0" fontId="41" fillId="78" borderId="0" xfId="7" applyFont="1" applyFill="1"/>
    <xf numFmtId="0" fontId="192" fillId="78" borderId="62" xfId="7" applyFont="1" applyFill="1" applyBorder="1" applyAlignment="1">
      <alignment horizontal="left" indent="1"/>
    </xf>
    <xf numFmtId="172" fontId="0" fillId="78" borderId="0" xfId="0" applyNumberFormat="1" applyFill="1"/>
    <xf numFmtId="0" fontId="17" fillId="78" borderId="67" xfId="7" applyFont="1" applyFill="1" applyBorder="1" applyAlignment="1">
      <alignment horizontal="left" wrapText="1" indent="1"/>
    </xf>
    <xf numFmtId="0" fontId="194" fillId="0" borderId="0" xfId="0" applyFont="1" applyAlignment="1">
      <alignment horizontal="justify" vertical="center" wrapText="1"/>
    </xf>
    <xf numFmtId="0" fontId="17" fillId="78" borderId="67" xfId="7" applyFont="1" applyFill="1" applyBorder="1" applyAlignment="1">
      <alignment horizontal="center"/>
    </xf>
    <xf numFmtId="0" fontId="17" fillId="78" borderId="57" xfId="7" applyFont="1" applyFill="1" applyBorder="1" applyAlignment="1">
      <alignment horizontal="center" vertical="center"/>
    </xf>
    <xf numFmtId="0" fontId="22" fillId="78" borderId="56" xfId="7" applyFont="1" applyFill="1" applyBorder="1" applyAlignment="1">
      <alignment horizontal="center" wrapText="1"/>
    </xf>
    <xf numFmtId="0" fontId="14" fillId="78" borderId="0" xfId="7" applyFont="1" applyFill="1" applyAlignment="1">
      <alignment vertical="top"/>
    </xf>
    <xf numFmtId="0" fontId="8" fillId="78" borderId="0" xfId="7" applyFont="1" applyFill="1" applyAlignment="1" applyProtection="1">
      <alignment vertical="center"/>
      <protection locked="0"/>
    </xf>
    <xf numFmtId="172" fontId="17" fillId="104" borderId="66" xfId="7" applyNumberFormat="1" applyFont="1" applyFill="1" applyBorder="1" applyAlignment="1">
      <alignment horizontal="center" vertical="center"/>
    </xf>
    <xf numFmtId="172" fontId="17" fillId="104" borderId="74" xfId="7" applyNumberFormat="1" applyFont="1" applyFill="1" applyBorder="1" applyAlignment="1">
      <alignment horizontal="center" vertical="center"/>
    </xf>
    <xf numFmtId="172" fontId="17" fillId="78" borderId="85" xfId="52" applyNumberFormat="1" applyFont="1" applyFill="1" applyBorder="1" applyAlignment="1">
      <alignment horizontal="left" wrapText="1"/>
    </xf>
    <xf numFmtId="172" fontId="15" fillId="78" borderId="85" xfId="52" applyNumberFormat="1" applyFont="1" applyFill="1" applyBorder="1" applyAlignment="1">
      <alignment horizontal="right"/>
    </xf>
    <xf numFmtId="172" fontId="17" fillId="66" borderId="95" xfId="52" applyNumberFormat="1" applyFont="1" applyFill="1" applyBorder="1" applyAlignment="1">
      <alignment horizontal="right"/>
    </xf>
    <xf numFmtId="0" fontId="9" fillId="79" borderId="0" xfId="7" applyFont="1" applyFill="1" applyAlignment="1">
      <alignment horizontal="center" vertical="center"/>
    </xf>
    <xf numFmtId="0" fontId="15" fillId="78" borderId="56" xfId="7" applyFont="1" applyFill="1" applyBorder="1" applyAlignment="1">
      <alignment horizontal="center" wrapText="1"/>
    </xf>
    <xf numFmtId="0" fontId="64" fillId="78" borderId="58" xfId="7" applyFont="1" applyFill="1" applyBorder="1" applyAlignment="1">
      <alignment horizontal="left"/>
    </xf>
    <xf numFmtId="0" fontId="15" fillId="78" borderId="59" xfId="7" applyFont="1" applyFill="1" applyBorder="1" applyAlignment="1">
      <alignment horizontal="right" wrapText="1"/>
    </xf>
    <xf numFmtId="0" fontId="56" fillId="78" borderId="58" xfId="7" applyFont="1" applyFill="1" applyBorder="1" applyAlignment="1">
      <alignment horizontal="left"/>
    </xf>
    <xf numFmtId="0" fontId="56" fillId="0" borderId="58" xfId="7" applyFont="1" applyBorder="1" applyAlignment="1">
      <alignment horizontal="left" wrapText="1"/>
    </xf>
    <xf numFmtId="0" fontId="57" fillId="78" borderId="0" xfId="7" applyFont="1" applyFill="1" applyAlignment="1">
      <alignment horizontal="center" vertical="center" wrapText="1"/>
    </xf>
    <xf numFmtId="0" fontId="57" fillId="78" borderId="57" xfId="7" applyFont="1" applyFill="1" applyBorder="1" applyAlignment="1">
      <alignment horizontal="center" vertical="center" wrapText="1"/>
    </xf>
    <xf numFmtId="0" fontId="57" fillId="78" borderId="56" xfId="7" applyFont="1" applyFill="1" applyBorder="1" applyAlignment="1">
      <alignment horizontal="center" wrapText="1"/>
    </xf>
    <xf numFmtId="0" fontId="57" fillId="78" borderId="56" xfId="7" applyFont="1" applyFill="1" applyBorder="1" applyAlignment="1">
      <alignment horizontal="center"/>
    </xf>
    <xf numFmtId="0" fontId="59" fillId="83" borderId="0" xfId="7" applyFont="1" applyFill="1" applyAlignment="1">
      <alignment horizontal="center" vertical="center" wrapText="1"/>
    </xf>
    <xf numFmtId="0" fontId="59" fillId="83" borderId="57" xfId="7" applyFont="1" applyFill="1" applyBorder="1" applyAlignment="1">
      <alignment horizontal="center" vertical="center" wrapText="1"/>
    </xf>
    <xf numFmtId="0" fontId="15" fillId="78" borderId="71" xfId="7" applyFont="1" applyFill="1" applyBorder="1" applyAlignment="1">
      <alignment horizontal="center" wrapText="1"/>
    </xf>
    <xf numFmtId="0" fontId="15" fillId="78" borderId="71" xfId="7" applyFont="1" applyFill="1" applyBorder="1" applyAlignment="1">
      <alignment horizontal="center" vertical="center" wrapText="1"/>
    </xf>
    <xf numFmtId="0" fontId="41" fillId="78" borderId="0" xfId="7" applyFont="1" applyFill="1" applyAlignment="1">
      <alignment horizontal="center" vertical="center" wrapText="1"/>
    </xf>
    <xf numFmtId="0" fontId="41" fillId="78" borderId="57" xfId="7" applyFont="1" applyFill="1" applyBorder="1" applyAlignment="1">
      <alignment horizontal="center" vertical="center" wrapText="1"/>
    </xf>
    <xf numFmtId="0" fontId="15" fillId="78" borderId="0" xfId="7" applyFont="1" applyFill="1" applyAlignment="1">
      <alignment horizontal="center" wrapText="1"/>
    </xf>
    <xf numFmtId="0" fontId="14" fillId="78" borderId="0" xfId="7" applyFont="1" applyFill="1" applyAlignment="1">
      <alignment horizontal="left" wrapText="1"/>
    </xf>
    <xf numFmtId="0" fontId="51" fillId="78" borderId="0" xfId="7" applyFont="1" applyFill="1" applyAlignment="1">
      <alignment horizontal="left" wrapText="1"/>
    </xf>
    <xf numFmtId="0" fontId="16" fillId="83" borderId="0" xfId="7" applyFont="1" applyFill="1" applyAlignment="1">
      <alignment horizontal="center" vertical="center" wrapText="1"/>
    </xf>
    <xf numFmtId="0" fontId="16" fillId="83" borderId="57" xfId="7" applyFont="1" applyFill="1" applyBorder="1" applyAlignment="1">
      <alignment horizontal="center" vertical="center" wrapText="1"/>
    </xf>
    <xf numFmtId="0" fontId="15" fillId="78" borderId="0" xfId="7" applyFont="1" applyFill="1" applyAlignment="1">
      <alignment horizontal="left" wrapText="1"/>
    </xf>
    <xf numFmtId="0" fontId="17" fillId="78" borderId="67" xfId="7" applyFont="1" applyFill="1" applyBorder="1" applyAlignment="1">
      <alignment horizontal="left" wrapText="1" indent="1"/>
    </xf>
    <xf numFmtId="0" fontId="17" fillId="78" borderId="85" xfId="7" applyFont="1" applyFill="1" applyBorder="1" applyAlignment="1">
      <alignment horizontal="left" wrapText="1" indent="1"/>
    </xf>
    <xf numFmtId="0" fontId="15" fillId="78" borderId="72" xfId="7" applyFont="1" applyFill="1" applyBorder="1" applyAlignment="1">
      <alignment horizontal="left" wrapText="1"/>
    </xf>
    <xf numFmtId="0" fontId="15" fillId="78" borderId="67" xfId="7" applyFont="1" applyFill="1" applyBorder="1" applyAlignment="1">
      <alignment horizontal="left" wrapText="1"/>
    </xf>
    <xf numFmtId="0" fontId="17" fillId="78" borderId="72" xfId="7" applyFont="1" applyFill="1" applyBorder="1" applyAlignment="1">
      <alignment horizontal="left" wrapText="1"/>
    </xf>
    <xf numFmtId="0" fontId="17" fillId="78" borderId="67" xfId="7" applyFont="1" applyFill="1" applyBorder="1" applyAlignment="1">
      <alignment horizontal="left" wrapText="1"/>
    </xf>
    <xf numFmtId="0" fontId="62" fillId="78" borderId="75" xfId="0" applyFont="1" applyFill="1" applyBorder="1" applyAlignment="1">
      <alignment horizontal="right"/>
    </xf>
    <xf numFmtId="0" fontId="63" fillId="78" borderId="0" xfId="0" applyFont="1" applyFill="1" applyAlignment="1">
      <alignment horizontal="left" vertical="top" indent="1"/>
    </xf>
    <xf numFmtId="0" fontId="62" fillId="78" borderId="0" xfId="0" applyFont="1" applyFill="1" applyAlignment="1">
      <alignment horizontal="center"/>
    </xf>
    <xf numFmtId="49" fontId="17" fillId="0" borderId="79" xfId="7" applyNumberFormat="1" applyFont="1" applyFill="1" applyBorder="1" applyAlignment="1">
      <alignment horizontal="left"/>
    </xf>
    <xf numFmtId="49" fontId="17" fillId="0" borderId="67" xfId="52" applyNumberFormat="1" applyFont="1" applyFill="1" applyBorder="1" applyAlignment="1">
      <alignment horizontal="left"/>
    </xf>
    <xf numFmtId="172" fontId="17" fillId="0" borderId="85" xfId="52" applyNumberFormat="1" applyFont="1" applyFill="1" applyBorder="1" applyAlignment="1">
      <alignment horizontal="left"/>
    </xf>
  </cellXfs>
  <cellStyles count="2998">
    <cellStyle name="_x000a_386grabber=M" xfId="452" xr:uid="{00000000-0005-0000-0000-0000C5010000}"/>
    <cellStyle name="_x000a_386grabber=M 2" xfId="453" xr:uid="{00000000-0005-0000-0000-0000C6010000}"/>
    <cellStyle name="#,##0" xfId="454" xr:uid="{00000000-0005-0000-0000-0000C7010000}"/>
    <cellStyle name="******************************************" xfId="455" xr:uid="{00000000-0005-0000-0000-0000C8010000}"/>
    <cellStyle name="****************************************** 2" xfId="456" xr:uid="{00000000-0005-0000-0000-0000C9010000}"/>
    <cellStyle name="****************************************** 2 2" xfId="457" xr:uid="{00000000-0005-0000-0000-0000CA010000}"/>
    <cellStyle name="****************************************** 2 2 2" xfId="458" xr:uid="{00000000-0005-0000-0000-0000CB010000}"/>
    <cellStyle name="****************************************** 2 2 2 2" xfId="459" xr:uid="{00000000-0005-0000-0000-0000CC010000}"/>
    <cellStyle name="****************************************** 2 2 3" xfId="460" xr:uid="{00000000-0005-0000-0000-0000CD010000}"/>
    <cellStyle name="****************************************** 2 3" xfId="461" xr:uid="{00000000-0005-0000-0000-0000CE010000}"/>
    <cellStyle name="****************************************** 2 3 2" xfId="462" xr:uid="{00000000-0005-0000-0000-0000CF010000}"/>
    <cellStyle name="****************************************** 2 4" xfId="463" xr:uid="{00000000-0005-0000-0000-0000D0010000}"/>
    <cellStyle name="****************************************** 2 4 2" xfId="464" xr:uid="{00000000-0005-0000-0000-0000D1010000}"/>
    <cellStyle name="****************************************** 2 5" xfId="465" xr:uid="{00000000-0005-0000-0000-0000D2010000}"/>
    <cellStyle name="****************************************** 2 6" xfId="466" xr:uid="{00000000-0005-0000-0000-0000D3010000}"/>
    <cellStyle name="****************************************** 3" xfId="467" xr:uid="{00000000-0005-0000-0000-0000D4010000}"/>
    <cellStyle name="****************************************** 3 2" xfId="468" xr:uid="{00000000-0005-0000-0000-0000D5010000}"/>
    <cellStyle name="****************************************** 3 2 2" xfId="469" xr:uid="{00000000-0005-0000-0000-0000D6010000}"/>
    <cellStyle name="****************************************** 3 2 2 2" xfId="470" xr:uid="{00000000-0005-0000-0000-0000D7010000}"/>
    <cellStyle name="****************************************** 3 2 3" xfId="471" xr:uid="{00000000-0005-0000-0000-0000D8010000}"/>
    <cellStyle name="****************************************** 3 3" xfId="472" xr:uid="{00000000-0005-0000-0000-0000D9010000}"/>
    <cellStyle name="****************************************** 3 4" xfId="473" xr:uid="{00000000-0005-0000-0000-0000DA010000}"/>
    <cellStyle name="****************************************** 4" xfId="474" xr:uid="{00000000-0005-0000-0000-0000DB010000}"/>
    <cellStyle name="****************************************** 4 2" xfId="475" xr:uid="{00000000-0005-0000-0000-0000DC010000}"/>
    <cellStyle name="****************************************** 5" xfId="476" xr:uid="{00000000-0005-0000-0000-0000DD010000}"/>
    <cellStyle name="****************************************** 5 2" xfId="477" xr:uid="{00000000-0005-0000-0000-0000DE010000}"/>
    <cellStyle name="****************************************** 6" xfId="478" xr:uid="{00000000-0005-0000-0000-0000DF010000}"/>
    <cellStyle name="****************************************** 7" xfId="479" xr:uid="{00000000-0005-0000-0000-0000E0010000}"/>
    <cellStyle name="****************************************** 8" xfId="480" xr:uid="{00000000-0005-0000-0000-0000E1010000}"/>
    <cellStyle name="??_?.????" xfId="481" xr:uid="{00000000-0005-0000-0000-0000E2010000}"/>
    <cellStyle name="_09-07 P &amp; S Summary" xfId="482" xr:uid="{00000000-0005-0000-0000-0000E3010000}"/>
    <cellStyle name="_09-07 P &amp; S Summary 2" xfId="483" xr:uid="{00000000-0005-0000-0000-0000E4010000}"/>
    <cellStyle name="_09-07 P &amp; S Summary 2 2" xfId="484" xr:uid="{00000000-0005-0000-0000-0000E5010000}"/>
    <cellStyle name="_09-07 P &amp; S Summary 2 2 2" xfId="485" xr:uid="{00000000-0005-0000-0000-0000E6010000}"/>
    <cellStyle name="_09-07 P &amp; S Summary 2 3" xfId="486" xr:uid="{00000000-0005-0000-0000-0000E7010000}"/>
    <cellStyle name="_09-07 P &amp; S Summary 3" xfId="487" xr:uid="{00000000-0005-0000-0000-0000E8010000}"/>
    <cellStyle name="_09-07 P &amp; S Summary 3 2" xfId="488" xr:uid="{00000000-0005-0000-0000-0000E9010000}"/>
    <cellStyle name="_09-07 P &amp; S Summary 4" xfId="489" xr:uid="{00000000-0005-0000-0000-0000EA010000}"/>
    <cellStyle name="_6001010-6091000 (Inv Income) 02-09" xfId="490" xr:uid="{00000000-0005-0000-0000-0000EB010000}"/>
    <cellStyle name="_6001010-6091000 (Inv Income) 02-09 2" xfId="491" xr:uid="{00000000-0005-0000-0000-0000EC010000}"/>
    <cellStyle name="_6001010-6091000 (Inv Income) 02-09 2 2" xfId="492" xr:uid="{00000000-0005-0000-0000-0000ED010000}"/>
    <cellStyle name="_6001010-6091000 (Inv Income) 02-09 2 2 2" xfId="493" xr:uid="{00000000-0005-0000-0000-0000EE010000}"/>
    <cellStyle name="_6001010-6091000 (Inv Income) 02-09 2 3" xfId="494" xr:uid="{00000000-0005-0000-0000-0000EF010000}"/>
    <cellStyle name="_6001010-6091000 (Inv Income) 02-09 3" xfId="495" xr:uid="{00000000-0005-0000-0000-0000F0010000}"/>
    <cellStyle name="_6001010-6091000 (Inv Income) 02-09 3 2" xfId="496" xr:uid="{00000000-0005-0000-0000-0000F1010000}"/>
    <cellStyle name="_6001010-6091000 (Inv Income) 02-09 4" xfId="497" xr:uid="{00000000-0005-0000-0000-0000F2010000}"/>
    <cellStyle name="_6001010-6091000 (Inv Income) 06-08 v1" xfId="498" xr:uid="{00000000-0005-0000-0000-0000F3010000}"/>
    <cellStyle name="_6001010-6091000 (Inv Income) 06-08 v1 2" xfId="499" xr:uid="{00000000-0005-0000-0000-0000F4010000}"/>
    <cellStyle name="_6001010-6091000 (Inv Income) 06-08 v1 2 2" xfId="500" xr:uid="{00000000-0005-0000-0000-0000F5010000}"/>
    <cellStyle name="_6001010-6091000 (Inv Income) 06-08 v1 2 2 2" xfId="501" xr:uid="{00000000-0005-0000-0000-0000F6010000}"/>
    <cellStyle name="_6001010-6091000 (Inv Income) 06-08 v1 2 3" xfId="502" xr:uid="{00000000-0005-0000-0000-0000F7010000}"/>
    <cellStyle name="_6001010-6091000 (Inv Income) 06-08 v1 3" xfId="503" xr:uid="{00000000-0005-0000-0000-0000F8010000}"/>
    <cellStyle name="_6001010-6091000 (Inv Income) 06-08 v1 3 2" xfId="504" xr:uid="{00000000-0005-0000-0000-0000F9010000}"/>
    <cellStyle name="_6001010-6091000 (Inv Income) 06-08 v1 4" xfId="505" xr:uid="{00000000-0005-0000-0000-0000FA010000}"/>
    <cellStyle name="_6001010-6091000 (Inv Income) 09-07_FINAL" xfId="506" xr:uid="{00000000-0005-0000-0000-0000FB010000}"/>
    <cellStyle name="_6001010-6091000 (Inv Income) 09-07_FINAL 2" xfId="507" xr:uid="{00000000-0005-0000-0000-0000FC010000}"/>
    <cellStyle name="_6001010-6091000 (Inv Income) 09-07_FINAL 2 2" xfId="508" xr:uid="{00000000-0005-0000-0000-0000FD010000}"/>
    <cellStyle name="_6001010-6091000 (Inv Income) 09-07_FINAL 2 2 2" xfId="509" xr:uid="{00000000-0005-0000-0000-0000FE010000}"/>
    <cellStyle name="_6001010-6091000 (Inv Income) 09-07_FINAL 2 3" xfId="510" xr:uid="{00000000-0005-0000-0000-0000FF010000}"/>
    <cellStyle name="_6001010-6091000 (Inv Income) 09-07_FINAL 3" xfId="511" xr:uid="{00000000-0005-0000-0000-000000020000}"/>
    <cellStyle name="_6001010-6091000 (Inv Income) 09-07_FINAL 3 2" xfId="512" xr:uid="{00000000-0005-0000-0000-000001020000}"/>
    <cellStyle name="_6001010-6091000 (Inv Income) 09-07_FINAL 4" xfId="513" xr:uid="{00000000-0005-0000-0000-000002020000}"/>
    <cellStyle name="_Book1" xfId="514" xr:uid="{00000000-0005-0000-0000-000003020000}"/>
    <cellStyle name="_Book1 2" xfId="515" xr:uid="{00000000-0005-0000-0000-000004020000}"/>
    <cellStyle name="_Book1 2 2" xfId="516" xr:uid="{00000000-0005-0000-0000-000005020000}"/>
    <cellStyle name="_Book1 2 2 2" xfId="517" xr:uid="{00000000-0005-0000-0000-000006020000}"/>
    <cellStyle name="_Book1 2 3" xfId="518" xr:uid="{00000000-0005-0000-0000-000007020000}"/>
    <cellStyle name="_Book1 3" xfId="519" xr:uid="{00000000-0005-0000-0000-000008020000}"/>
    <cellStyle name="_Book1 3 2" xfId="520" xr:uid="{00000000-0005-0000-0000-000009020000}"/>
    <cellStyle name="_Book1 4" xfId="521" xr:uid="{00000000-0005-0000-0000-00000A020000}"/>
    <cellStyle name="_Comma" xfId="522" xr:uid="{00000000-0005-0000-0000-00000B020000}"/>
    <cellStyle name="_Comma 2" xfId="523" xr:uid="{00000000-0005-0000-0000-00000C020000}"/>
    <cellStyle name="_Comma 2 2" xfId="524" xr:uid="{00000000-0005-0000-0000-00000D020000}"/>
    <cellStyle name="_Comma 2 2 2" xfId="525" xr:uid="{00000000-0005-0000-0000-00000E020000}"/>
    <cellStyle name="_Comma 2 3" xfId="526" xr:uid="{00000000-0005-0000-0000-00000F020000}"/>
    <cellStyle name="_Comma 3" xfId="527" xr:uid="{00000000-0005-0000-0000-000010020000}"/>
    <cellStyle name="_Comma 3 2" xfId="528" xr:uid="{00000000-0005-0000-0000-000011020000}"/>
    <cellStyle name="_Comma 4" xfId="529" xr:uid="{00000000-0005-0000-0000-000012020000}"/>
    <cellStyle name="_Currency" xfId="530" xr:uid="{00000000-0005-0000-0000-000013020000}"/>
    <cellStyle name="_Currency 2" xfId="531" xr:uid="{00000000-0005-0000-0000-000014020000}"/>
    <cellStyle name="_Currency 2 2" xfId="532" xr:uid="{00000000-0005-0000-0000-000015020000}"/>
    <cellStyle name="_Currency 2 2 2" xfId="533" xr:uid="{00000000-0005-0000-0000-000016020000}"/>
    <cellStyle name="_Currency 2 3" xfId="534" xr:uid="{00000000-0005-0000-0000-000017020000}"/>
    <cellStyle name="_Currency 3" xfId="535" xr:uid="{00000000-0005-0000-0000-000018020000}"/>
    <cellStyle name="_Currency 3 2" xfId="536" xr:uid="{00000000-0005-0000-0000-000019020000}"/>
    <cellStyle name="_Currency 4" xfId="537" xr:uid="{00000000-0005-0000-0000-00001A020000}"/>
    <cellStyle name="_CurrencySpace" xfId="538" xr:uid="{00000000-0005-0000-0000-00001B020000}"/>
    <cellStyle name="_CurrencySpace 2" xfId="539" xr:uid="{00000000-0005-0000-0000-00001C020000}"/>
    <cellStyle name="_CurrencySpace 2 2" xfId="540" xr:uid="{00000000-0005-0000-0000-00001D020000}"/>
    <cellStyle name="_CurrencySpace 2 2 2" xfId="541" xr:uid="{00000000-0005-0000-0000-00001E020000}"/>
    <cellStyle name="_CurrencySpace 2 3" xfId="542" xr:uid="{00000000-0005-0000-0000-00001F020000}"/>
    <cellStyle name="_CurrencySpace 3" xfId="543" xr:uid="{00000000-0005-0000-0000-000020020000}"/>
    <cellStyle name="_CurrencySpace 3 2" xfId="544" xr:uid="{00000000-0005-0000-0000-000021020000}"/>
    <cellStyle name="_CurrencySpace 4" xfId="545" xr:uid="{00000000-0005-0000-0000-000022020000}"/>
    <cellStyle name="_DETAILS" xfId="546" xr:uid="{00000000-0005-0000-0000-000023020000}"/>
    <cellStyle name="_DETAILS 2" xfId="547" xr:uid="{00000000-0005-0000-0000-000024020000}"/>
    <cellStyle name="_DETAILS 2 2" xfId="548" xr:uid="{00000000-0005-0000-0000-000025020000}"/>
    <cellStyle name="_DETAILS 2 2 2" xfId="549" xr:uid="{00000000-0005-0000-0000-000026020000}"/>
    <cellStyle name="_DETAILS 2 3" xfId="550" xr:uid="{00000000-0005-0000-0000-000027020000}"/>
    <cellStyle name="_DETAILS 3" xfId="551" xr:uid="{00000000-0005-0000-0000-000028020000}"/>
    <cellStyle name="_DETAILS 3 2" xfId="552" xr:uid="{00000000-0005-0000-0000-000029020000}"/>
    <cellStyle name="_DETAILS 4" xfId="553" xr:uid="{00000000-0005-0000-0000-00002A020000}"/>
    <cellStyle name="_Economic Invst Income Q4 07-REVISED" xfId="554" xr:uid="{00000000-0005-0000-0000-00002B020000}"/>
    <cellStyle name="_FAS 115 state tax rates to acctg 3 23 09" xfId="555" xr:uid="{00000000-0005-0000-0000-00002C020000}"/>
    <cellStyle name="_FAS 115 state tax rates to acctg 3 23 09 2" xfId="556" xr:uid="{00000000-0005-0000-0000-00002D020000}"/>
    <cellStyle name="_FAS 115 state tax rates to acctg 3 23 09 2 2" xfId="557" xr:uid="{00000000-0005-0000-0000-00002E020000}"/>
    <cellStyle name="_FAS 115 state tax rates to acctg 3 23 09 2 2 2" xfId="558" xr:uid="{00000000-0005-0000-0000-00002F020000}"/>
    <cellStyle name="_FAS 115 state tax rates to acctg 3 23 09 2 3" xfId="559" xr:uid="{00000000-0005-0000-0000-000030020000}"/>
    <cellStyle name="_FAS 115 state tax rates to acctg 3 23 09 3" xfId="560" xr:uid="{00000000-0005-0000-0000-000031020000}"/>
    <cellStyle name="_FAS 115 state tax rates to acctg 3 23 09 3 2" xfId="561" xr:uid="{00000000-0005-0000-0000-000032020000}"/>
    <cellStyle name="_FAS 115 state tax rates to acctg 3 23 09 4" xfId="562" xr:uid="{00000000-0005-0000-0000-000033020000}"/>
    <cellStyle name="_Inv Inc 2008" xfId="563" xr:uid="{00000000-0005-0000-0000-000034020000}"/>
    <cellStyle name="_Inv Inc 2008 2" xfId="564" xr:uid="{00000000-0005-0000-0000-000035020000}"/>
    <cellStyle name="_Inv Inc 2008 2 2" xfId="565" xr:uid="{00000000-0005-0000-0000-000036020000}"/>
    <cellStyle name="_Inv Inc 2008 2 2 2" xfId="566" xr:uid="{00000000-0005-0000-0000-000037020000}"/>
    <cellStyle name="_Inv Inc 2008 2 3" xfId="567" xr:uid="{00000000-0005-0000-0000-000038020000}"/>
    <cellStyle name="_Inv Inc 2008 3" xfId="568" xr:uid="{00000000-0005-0000-0000-000039020000}"/>
    <cellStyle name="_Inv Inc 2008 3 2" xfId="569" xr:uid="{00000000-0005-0000-0000-00003A020000}"/>
    <cellStyle name="_Inv Inc 2008 4" xfId="570" xr:uid="{00000000-0005-0000-0000-00003B020000}"/>
    <cellStyle name="_Inv Inc 2008_52101101" xfId="571" xr:uid="{00000000-0005-0000-0000-00003C020000}"/>
    <cellStyle name="_Inv Inc 2008_52101101 2" xfId="572" xr:uid="{00000000-0005-0000-0000-00003D020000}"/>
    <cellStyle name="_Inv Inc 2008_52101101 2 2" xfId="573" xr:uid="{00000000-0005-0000-0000-00003E020000}"/>
    <cellStyle name="_Inv Inc 2008_52101101 3" xfId="574" xr:uid="{00000000-0005-0000-0000-00003F020000}"/>
    <cellStyle name="_Inv Inc 2008_52107001" xfId="575" xr:uid="{00000000-0005-0000-0000-000040020000}"/>
    <cellStyle name="_Inv Inc 2008_52107001 2" xfId="576" xr:uid="{00000000-0005-0000-0000-000041020000}"/>
    <cellStyle name="_Inv Inc 2008_52107001 2 2" xfId="577" xr:uid="{00000000-0005-0000-0000-000042020000}"/>
    <cellStyle name="_Inv Inc 2008_52107001 3" xfId="578" xr:uid="{00000000-0005-0000-0000-000043020000}"/>
    <cellStyle name="_Inv Inc 2008_52107011" xfId="579" xr:uid="{00000000-0005-0000-0000-000044020000}"/>
    <cellStyle name="_Inv Inc 2008_52107011 2" xfId="580" xr:uid="{00000000-0005-0000-0000-000045020000}"/>
    <cellStyle name="_Inv Inc 2008_52107011 2 2" xfId="581" xr:uid="{00000000-0005-0000-0000-000046020000}"/>
    <cellStyle name="_Inv Inc 2008_52107011 3" xfId="582" xr:uid="{00000000-0005-0000-0000-000047020000}"/>
    <cellStyle name="_Inv Inc 2008_76120301" xfId="583" xr:uid="{00000000-0005-0000-0000-000048020000}"/>
    <cellStyle name="_Inv Inc 2008_76120301 2" xfId="584" xr:uid="{00000000-0005-0000-0000-000049020000}"/>
    <cellStyle name="_Inv Inc 2008_76120301 2 2" xfId="585" xr:uid="{00000000-0005-0000-0000-00004A020000}"/>
    <cellStyle name="_Inv Inc 2008_76120301 3" xfId="586" xr:uid="{00000000-0005-0000-0000-00004B020000}"/>
    <cellStyle name="_Inv Inc 2008_76125001" xfId="587" xr:uid="{00000000-0005-0000-0000-00004C020000}"/>
    <cellStyle name="_Inv Inc 2008_76125001 2" xfId="588" xr:uid="{00000000-0005-0000-0000-00004D020000}"/>
    <cellStyle name="_Inv Inc 2008_76125001 2 2" xfId="589" xr:uid="{00000000-0005-0000-0000-00004E020000}"/>
    <cellStyle name="_Inv Inc 2008_76125001 3" xfId="590" xr:uid="{00000000-0005-0000-0000-00004F020000}"/>
    <cellStyle name="_Inv Inc 2008_76126001" xfId="591" xr:uid="{00000000-0005-0000-0000-000050020000}"/>
    <cellStyle name="_Inv Inc 2008_76126001 2" xfId="592" xr:uid="{00000000-0005-0000-0000-000051020000}"/>
    <cellStyle name="_Inv Inc 2008_76126001 2 2" xfId="593" xr:uid="{00000000-0005-0000-0000-000052020000}"/>
    <cellStyle name="_Inv Inc 2008_76126001 3" xfId="594" xr:uid="{00000000-0005-0000-0000-000053020000}"/>
    <cellStyle name="_Inv Inc 2008_76500021" xfId="595" xr:uid="{00000000-0005-0000-0000-000054020000}"/>
    <cellStyle name="_Inv Inc 2008_76500021 2" xfId="596" xr:uid="{00000000-0005-0000-0000-000055020000}"/>
    <cellStyle name="_Inv Inc 2008_76500021 2 2" xfId="597" xr:uid="{00000000-0005-0000-0000-000056020000}"/>
    <cellStyle name="_Inv Inc 2008_76500021 3" xfId="598" xr:uid="{00000000-0005-0000-0000-000057020000}"/>
    <cellStyle name="_Inv Inc 2008_76500090" xfId="599" xr:uid="{00000000-0005-0000-0000-000058020000}"/>
    <cellStyle name="_Inv Inc 2008_76500090 2" xfId="600" xr:uid="{00000000-0005-0000-0000-000059020000}"/>
    <cellStyle name="_Inv Inc 2008_76500090 2 2" xfId="601" xr:uid="{00000000-0005-0000-0000-00005A020000}"/>
    <cellStyle name="_Inv Inc 2008_76500090 3" xfId="602" xr:uid="{00000000-0005-0000-0000-00005B020000}"/>
    <cellStyle name="_Inv Inc 2008_92700021" xfId="603" xr:uid="{00000000-0005-0000-0000-00005C020000}"/>
    <cellStyle name="_Inv Inc 2008_92700021 2" xfId="604" xr:uid="{00000000-0005-0000-0000-00005D020000}"/>
    <cellStyle name="_Inv Inc 2008_92700021 2 2" xfId="605" xr:uid="{00000000-0005-0000-0000-00005E020000}"/>
    <cellStyle name="_Inv Inc 2008_92700021 3" xfId="606" xr:uid="{00000000-0005-0000-0000-00005F020000}"/>
    <cellStyle name="_Inv Inc 2008_96000001" xfId="607" xr:uid="{00000000-0005-0000-0000-000060020000}"/>
    <cellStyle name="_Inv Inc 2008_96000001 2" xfId="608" xr:uid="{00000000-0005-0000-0000-000061020000}"/>
    <cellStyle name="_Inv Inc 2008_96000001 2 2" xfId="609" xr:uid="{00000000-0005-0000-0000-000062020000}"/>
    <cellStyle name="_Inv Inc 2008_96000001 3" xfId="610" xr:uid="{00000000-0005-0000-0000-000063020000}"/>
    <cellStyle name="_Investments A-F-S Combined 3-08" xfId="611" xr:uid="{00000000-0005-0000-0000-000064020000}"/>
    <cellStyle name="_Investments A-F-S Combined 3-08 2" xfId="612" xr:uid="{00000000-0005-0000-0000-000065020000}"/>
    <cellStyle name="_Investments A-F-S Combined 3-08 2 2" xfId="613" xr:uid="{00000000-0005-0000-0000-000066020000}"/>
    <cellStyle name="_Investments A-F-S Combined 3-08 2 2 2" xfId="614" xr:uid="{00000000-0005-0000-0000-000067020000}"/>
    <cellStyle name="_Investments A-F-S Combined 3-08 2 3" xfId="615" xr:uid="{00000000-0005-0000-0000-000068020000}"/>
    <cellStyle name="_Investments A-F-S Combined 3-08 3" xfId="616" xr:uid="{00000000-0005-0000-0000-000069020000}"/>
    <cellStyle name="_Investments A-F-S Combined 3-08 3 2" xfId="617" xr:uid="{00000000-0005-0000-0000-00006A020000}"/>
    <cellStyle name="_Investments A-F-S Combined 3-08 4" xfId="618" xr:uid="{00000000-0005-0000-0000-00006B020000}"/>
    <cellStyle name="_Jack - To Do List" xfId="619" xr:uid="{00000000-0005-0000-0000-00006C020000}"/>
    <cellStyle name="_MLIM Investments - sent to Corp6" xfId="620" xr:uid="{00000000-0005-0000-0000-00006D020000}"/>
    <cellStyle name="_MLIM Investments - sent to Corp6 2" xfId="621" xr:uid="{00000000-0005-0000-0000-00006E020000}"/>
    <cellStyle name="_MLIM Investments - sent to Corp6_52101101" xfId="622" xr:uid="{00000000-0005-0000-0000-00006F020000}"/>
    <cellStyle name="_MLIM Investments - sent to Corp6_52107001" xfId="623" xr:uid="{00000000-0005-0000-0000-000070020000}"/>
    <cellStyle name="_MLIM Investments - sent to Corp6_52107011" xfId="624" xr:uid="{00000000-0005-0000-0000-000071020000}"/>
    <cellStyle name="_MLIM Investments - sent to Corp6_76120301" xfId="625" xr:uid="{00000000-0005-0000-0000-000072020000}"/>
    <cellStyle name="_MLIM Investments - sent to Corp6_76125001" xfId="626" xr:uid="{00000000-0005-0000-0000-000073020000}"/>
    <cellStyle name="_MLIM Investments - sent to Corp6_76126001" xfId="627" xr:uid="{00000000-0005-0000-0000-000074020000}"/>
    <cellStyle name="_MLIM Investments - sent to Corp6_76500021" xfId="628" xr:uid="{00000000-0005-0000-0000-000075020000}"/>
    <cellStyle name="_MLIM Investments - sent to Corp6_76500090" xfId="629" xr:uid="{00000000-0005-0000-0000-000076020000}"/>
    <cellStyle name="_MLIM Investments - sent to Corp6_92700021" xfId="630" xr:uid="{00000000-0005-0000-0000-000077020000}"/>
    <cellStyle name="_MLIM Investments - sent to Corp6_96000001" xfId="631" xr:uid="{00000000-0005-0000-0000-000078020000}"/>
    <cellStyle name="_MLIM Investments - sent to Corp6_MASTER" xfId="632" xr:uid="{00000000-0005-0000-0000-000079020000}"/>
    <cellStyle name="_MLIM Investments - sent to Corp6_MASTER 2" xfId="633" xr:uid="{00000000-0005-0000-0000-00007A020000}"/>
    <cellStyle name="_Multiple" xfId="634" xr:uid="{00000000-0005-0000-0000-00007B020000}"/>
    <cellStyle name="_Multiple 2" xfId="635" xr:uid="{00000000-0005-0000-0000-00007C020000}"/>
    <cellStyle name="_Multiple 2 2" xfId="636" xr:uid="{00000000-0005-0000-0000-00007D020000}"/>
    <cellStyle name="_Multiple 2 2 2" xfId="637" xr:uid="{00000000-0005-0000-0000-00007E020000}"/>
    <cellStyle name="_Multiple 2 3" xfId="638" xr:uid="{00000000-0005-0000-0000-00007F020000}"/>
    <cellStyle name="_Multiple 3" xfId="639" xr:uid="{00000000-0005-0000-0000-000080020000}"/>
    <cellStyle name="_Multiple 3 2" xfId="640" xr:uid="{00000000-0005-0000-0000-000081020000}"/>
    <cellStyle name="_Multiple 4" xfId="641" xr:uid="{00000000-0005-0000-0000-000082020000}"/>
    <cellStyle name="_MultipleSpace" xfId="642" xr:uid="{00000000-0005-0000-0000-000083020000}"/>
    <cellStyle name="_MultipleSpace 2" xfId="643" xr:uid="{00000000-0005-0000-0000-000084020000}"/>
    <cellStyle name="_MultipleSpace 2 2" xfId="644" xr:uid="{00000000-0005-0000-0000-000085020000}"/>
    <cellStyle name="_MultipleSpace 2 2 2" xfId="645" xr:uid="{00000000-0005-0000-0000-000086020000}"/>
    <cellStyle name="_MultipleSpace 2 3" xfId="646" xr:uid="{00000000-0005-0000-0000-000087020000}"/>
    <cellStyle name="_MultipleSpace 3" xfId="647" xr:uid="{00000000-0005-0000-0000-000088020000}"/>
    <cellStyle name="_MultipleSpace 3 2" xfId="648" xr:uid="{00000000-0005-0000-0000-000089020000}"/>
    <cellStyle name="_MultipleSpace 4" xfId="649" xr:uid="{00000000-0005-0000-0000-00008A020000}"/>
    <cellStyle name="_Non-Op Income_CHANG_AMF" xfId="650" xr:uid="{00000000-0005-0000-0000-00008B020000}"/>
    <cellStyle name="_Nov 2007 P&amp;L" xfId="651" xr:uid="{00000000-0005-0000-0000-00008C020000}"/>
    <cellStyle name="_Percent" xfId="652" xr:uid="{00000000-0005-0000-0000-00008D020000}"/>
    <cellStyle name="_Percent 2" xfId="653" xr:uid="{00000000-0005-0000-0000-00008E020000}"/>
    <cellStyle name="_Percent 2 2" xfId="654" xr:uid="{00000000-0005-0000-0000-00008F020000}"/>
    <cellStyle name="_Percent 2 2 2" xfId="655" xr:uid="{00000000-0005-0000-0000-000090020000}"/>
    <cellStyle name="_Percent 2 3" xfId="656" xr:uid="{00000000-0005-0000-0000-000091020000}"/>
    <cellStyle name="_Percent 3" xfId="657" xr:uid="{00000000-0005-0000-0000-000092020000}"/>
    <cellStyle name="_Percent 3 2" xfId="658" xr:uid="{00000000-0005-0000-0000-000093020000}"/>
    <cellStyle name="_Percent 4" xfId="659" xr:uid="{00000000-0005-0000-0000-000094020000}"/>
    <cellStyle name="_PercentSpace" xfId="660" xr:uid="{00000000-0005-0000-0000-000095020000}"/>
    <cellStyle name="_PercentSpace 2" xfId="661" xr:uid="{00000000-0005-0000-0000-000096020000}"/>
    <cellStyle name="_PercentSpace 2 2" xfId="662" xr:uid="{00000000-0005-0000-0000-000097020000}"/>
    <cellStyle name="_PercentSpace 2 2 2" xfId="663" xr:uid="{00000000-0005-0000-0000-000098020000}"/>
    <cellStyle name="_PercentSpace 2 3" xfId="664" xr:uid="{00000000-0005-0000-0000-000099020000}"/>
    <cellStyle name="_PercentSpace 3" xfId="665" xr:uid="{00000000-0005-0000-0000-00009A020000}"/>
    <cellStyle name="_PercentSpace 3 2" xfId="666" xr:uid="{00000000-0005-0000-0000-00009B020000}"/>
    <cellStyle name="_PercentSpace 4" xfId="667" xr:uid="{00000000-0005-0000-0000-00009C020000}"/>
    <cellStyle name="_Q3 EMEA Income Detail" xfId="668" xr:uid="{00000000-0005-0000-0000-00009D020000}"/>
    <cellStyle name="_Q3 EMEA Income Detail 2" xfId="669" xr:uid="{00000000-0005-0000-0000-00009E020000}"/>
    <cellStyle name="_Q3 EMEA Income Detail 2 2" xfId="670" xr:uid="{00000000-0005-0000-0000-00009F020000}"/>
    <cellStyle name="_Q3 EMEA Income Detail 2 2 2" xfId="671" xr:uid="{00000000-0005-0000-0000-0000A0020000}"/>
    <cellStyle name="_Q3 EMEA Income Detail 2 3" xfId="672" xr:uid="{00000000-0005-0000-0000-0000A1020000}"/>
    <cellStyle name="_Q3 EMEA Income Detail 3" xfId="673" xr:uid="{00000000-0005-0000-0000-0000A2020000}"/>
    <cellStyle name="_Q3 EMEA Income Detail 3 2" xfId="674" xr:uid="{00000000-0005-0000-0000-0000A3020000}"/>
    <cellStyle name="_Q3 EMEA Income Detail 4" xfId="675" xr:uid="{00000000-0005-0000-0000-0000A4020000}"/>
    <cellStyle name="_Q3 EMEA Income Detail_52101101" xfId="676" xr:uid="{00000000-0005-0000-0000-0000A5020000}"/>
    <cellStyle name="_Q3 EMEA Income Detail_52101101 2" xfId="677" xr:uid="{00000000-0005-0000-0000-0000A6020000}"/>
    <cellStyle name="_Q3 EMEA Income Detail_52101101 2 2" xfId="678" xr:uid="{00000000-0005-0000-0000-0000A7020000}"/>
    <cellStyle name="_Q3 EMEA Income Detail_52101101 3" xfId="679" xr:uid="{00000000-0005-0000-0000-0000A8020000}"/>
    <cellStyle name="_Q3 EMEA Income Detail_52107001" xfId="680" xr:uid="{00000000-0005-0000-0000-0000A9020000}"/>
    <cellStyle name="_Q3 EMEA Income Detail_52107001 2" xfId="681" xr:uid="{00000000-0005-0000-0000-0000AA020000}"/>
    <cellStyle name="_Q3 EMEA Income Detail_52107001 2 2" xfId="682" xr:uid="{00000000-0005-0000-0000-0000AB020000}"/>
    <cellStyle name="_Q3 EMEA Income Detail_52107001 3" xfId="683" xr:uid="{00000000-0005-0000-0000-0000AC020000}"/>
    <cellStyle name="_Q3 EMEA Income Detail_52107011" xfId="684" xr:uid="{00000000-0005-0000-0000-0000AD020000}"/>
    <cellStyle name="_Q3 EMEA Income Detail_52107011 2" xfId="685" xr:uid="{00000000-0005-0000-0000-0000AE020000}"/>
    <cellStyle name="_Q3 EMEA Income Detail_52107011 2 2" xfId="686" xr:uid="{00000000-0005-0000-0000-0000AF020000}"/>
    <cellStyle name="_Q3 EMEA Income Detail_52107011 3" xfId="687" xr:uid="{00000000-0005-0000-0000-0000B0020000}"/>
    <cellStyle name="_Q3 EMEA Income Detail_76120301" xfId="688" xr:uid="{00000000-0005-0000-0000-0000B1020000}"/>
    <cellStyle name="_Q3 EMEA Income Detail_76120301 2" xfId="689" xr:uid="{00000000-0005-0000-0000-0000B2020000}"/>
    <cellStyle name="_Q3 EMEA Income Detail_76120301 2 2" xfId="690" xr:uid="{00000000-0005-0000-0000-0000B3020000}"/>
    <cellStyle name="_Q3 EMEA Income Detail_76120301 3" xfId="691" xr:uid="{00000000-0005-0000-0000-0000B4020000}"/>
    <cellStyle name="_Q3 EMEA Income Detail_76125001" xfId="692" xr:uid="{00000000-0005-0000-0000-0000B5020000}"/>
    <cellStyle name="_Q3 EMEA Income Detail_76125001 2" xfId="693" xr:uid="{00000000-0005-0000-0000-0000B6020000}"/>
    <cellStyle name="_Q3 EMEA Income Detail_76125001 2 2" xfId="694" xr:uid="{00000000-0005-0000-0000-0000B7020000}"/>
    <cellStyle name="_Q3 EMEA Income Detail_76125001 3" xfId="695" xr:uid="{00000000-0005-0000-0000-0000B8020000}"/>
    <cellStyle name="_Q3 EMEA Income Detail_76126001" xfId="696" xr:uid="{00000000-0005-0000-0000-0000B9020000}"/>
    <cellStyle name="_Q3 EMEA Income Detail_76126001 2" xfId="697" xr:uid="{00000000-0005-0000-0000-0000BA020000}"/>
    <cellStyle name="_Q3 EMEA Income Detail_76126001 2 2" xfId="698" xr:uid="{00000000-0005-0000-0000-0000BB020000}"/>
    <cellStyle name="_Q3 EMEA Income Detail_76126001 3" xfId="699" xr:uid="{00000000-0005-0000-0000-0000BC020000}"/>
    <cellStyle name="_Q3 EMEA Income Detail_76500021" xfId="700" xr:uid="{00000000-0005-0000-0000-0000BD020000}"/>
    <cellStyle name="_Q3 EMEA Income Detail_76500021 2" xfId="701" xr:uid="{00000000-0005-0000-0000-0000BE020000}"/>
    <cellStyle name="_Q3 EMEA Income Detail_76500021 2 2" xfId="702" xr:uid="{00000000-0005-0000-0000-0000BF020000}"/>
    <cellStyle name="_Q3 EMEA Income Detail_76500021 3" xfId="703" xr:uid="{00000000-0005-0000-0000-0000C0020000}"/>
    <cellStyle name="_Q3 EMEA Income Detail_76500090" xfId="704" xr:uid="{00000000-0005-0000-0000-0000C1020000}"/>
    <cellStyle name="_Q3 EMEA Income Detail_76500090 2" xfId="705" xr:uid="{00000000-0005-0000-0000-0000C2020000}"/>
    <cellStyle name="_Q3 EMEA Income Detail_76500090 2 2" xfId="706" xr:uid="{00000000-0005-0000-0000-0000C3020000}"/>
    <cellStyle name="_Q3 EMEA Income Detail_76500090 3" xfId="707" xr:uid="{00000000-0005-0000-0000-0000C4020000}"/>
    <cellStyle name="_Q3 EMEA Income Detail_92700021" xfId="708" xr:uid="{00000000-0005-0000-0000-0000C5020000}"/>
    <cellStyle name="_Q3 EMEA Income Detail_92700021 2" xfId="709" xr:uid="{00000000-0005-0000-0000-0000C6020000}"/>
    <cellStyle name="_Q3 EMEA Income Detail_92700021 2 2" xfId="710" xr:uid="{00000000-0005-0000-0000-0000C7020000}"/>
    <cellStyle name="_Q3 EMEA Income Detail_92700021 3" xfId="711" xr:uid="{00000000-0005-0000-0000-0000C8020000}"/>
    <cellStyle name="_Q3 EMEA Income Detail_96000001" xfId="712" xr:uid="{00000000-0005-0000-0000-0000C9020000}"/>
    <cellStyle name="_Q3 EMEA Income Detail_96000001 2" xfId="713" xr:uid="{00000000-0005-0000-0000-0000CA020000}"/>
    <cellStyle name="_Q3 EMEA Income Detail_96000001 2 2" xfId="714" xr:uid="{00000000-0005-0000-0000-0000CB020000}"/>
    <cellStyle name="_Q3 EMEA Income Detail_96000001 3" xfId="715" xr:uid="{00000000-0005-0000-0000-0000CC020000}"/>
    <cellStyle name="_Rollforward analysis Apr08" xfId="716" xr:uid="{00000000-0005-0000-0000-0000CD020000}"/>
    <cellStyle name="_Rollforward analysis Apr08 2" xfId="717" xr:uid="{00000000-0005-0000-0000-0000CE020000}"/>
    <cellStyle name="_Rollforward analysis Apr08 2 2" xfId="718" xr:uid="{00000000-0005-0000-0000-0000CF020000}"/>
    <cellStyle name="_Rollforward analysis Apr08 2 2 2" xfId="719" xr:uid="{00000000-0005-0000-0000-0000D0020000}"/>
    <cellStyle name="_Rollforward analysis Apr08 2 3" xfId="720" xr:uid="{00000000-0005-0000-0000-0000D1020000}"/>
    <cellStyle name="_Rollforward analysis Apr08 3" xfId="721" xr:uid="{00000000-0005-0000-0000-0000D2020000}"/>
    <cellStyle name="_Rollforward analysis Apr08 3 2" xfId="722" xr:uid="{00000000-0005-0000-0000-0000D3020000}"/>
    <cellStyle name="_Rollforward analysis Apr08 4" xfId="723" xr:uid="{00000000-0005-0000-0000-0000D4020000}"/>
    <cellStyle name="_Rollforward analysis Apr08_52101101" xfId="724" xr:uid="{00000000-0005-0000-0000-0000D5020000}"/>
    <cellStyle name="_Rollforward analysis Apr08_52101101 2" xfId="725" xr:uid="{00000000-0005-0000-0000-0000D6020000}"/>
    <cellStyle name="_Rollforward analysis Apr08_52101101 2 2" xfId="726" xr:uid="{00000000-0005-0000-0000-0000D7020000}"/>
    <cellStyle name="_Rollforward analysis Apr08_52101101 3" xfId="727" xr:uid="{00000000-0005-0000-0000-0000D8020000}"/>
    <cellStyle name="_Rollforward analysis Apr08_52107001" xfId="728" xr:uid="{00000000-0005-0000-0000-0000D9020000}"/>
    <cellStyle name="_Rollforward analysis Apr08_52107001 2" xfId="729" xr:uid="{00000000-0005-0000-0000-0000DA020000}"/>
    <cellStyle name="_Rollforward analysis Apr08_52107001 2 2" xfId="730" xr:uid="{00000000-0005-0000-0000-0000DB020000}"/>
    <cellStyle name="_Rollforward analysis Apr08_52107001 3" xfId="731" xr:uid="{00000000-0005-0000-0000-0000DC020000}"/>
    <cellStyle name="_Rollforward analysis Apr08_52107011" xfId="732" xr:uid="{00000000-0005-0000-0000-0000DD020000}"/>
    <cellStyle name="_Rollforward analysis Apr08_52107011 2" xfId="733" xr:uid="{00000000-0005-0000-0000-0000DE020000}"/>
    <cellStyle name="_Rollforward analysis Apr08_52107011 2 2" xfId="734" xr:uid="{00000000-0005-0000-0000-0000DF020000}"/>
    <cellStyle name="_Rollforward analysis Apr08_52107011 3" xfId="735" xr:uid="{00000000-0005-0000-0000-0000E0020000}"/>
    <cellStyle name="_Rollforward analysis Apr08_76120301" xfId="736" xr:uid="{00000000-0005-0000-0000-0000E1020000}"/>
    <cellStyle name="_Rollforward analysis Apr08_76120301 2" xfId="737" xr:uid="{00000000-0005-0000-0000-0000E2020000}"/>
    <cellStyle name="_Rollforward analysis Apr08_76120301 2 2" xfId="738" xr:uid="{00000000-0005-0000-0000-0000E3020000}"/>
    <cellStyle name="_Rollforward analysis Apr08_76120301 3" xfId="739" xr:uid="{00000000-0005-0000-0000-0000E4020000}"/>
    <cellStyle name="_Rollforward analysis Apr08_76125001" xfId="740" xr:uid="{00000000-0005-0000-0000-0000E5020000}"/>
    <cellStyle name="_Rollforward analysis Apr08_76125001 2" xfId="741" xr:uid="{00000000-0005-0000-0000-0000E6020000}"/>
    <cellStyle name="_Rollforward analysis Apr08_76125001 2 2" xfId="742" xr:uid="{00000000-0005-0000-0000-0000E7020000}"/>
    <cellStyle name="_Rollforward analysis Apr08_76125001 3" xfId="743" xr:uid="{00000000-0005-0000-0000-0000E8020000}"/>
    <cellStyle name="_Rollforward analysis Apr08_76126001" xfId="744" xr:uid="{00000000-0005-0000-0000-0000E9020000}"/>
    <cellStyle name="_Rollforward analysis Apr08_76126001 2" xfId="745" xr:uid="{00000000-0005-0000-0000-0000EA020000}"/>
    <cellStyle name="_Rollforward analysis Apr08_76126001 2 2" xfId="746" xr:uid="{00000000-0005-0000-0000-0000EB020000}"/>
    <cellStyle name="_Rollforward analysis Apr08_76126001 3" xfId="747" xr:uid="{00000000-0005-0000-0000-0000EC020000}"/>
    <cellStyle name="_Rollforward analysis Apr08_76500021" xfId="748" xr:uid="{00000000-0005-0000-0000-0000ED020000}"/>
    <cellStyle name="_Rollforward analysis Apr08_76500021 2" xfId="749" xr:uid="{00000000-0005-0000-0000-0000EE020000}"/>
    <cellStyle name="_Rollforward analysis Apr08_76500021 2 2" xfId="750" xr:uid="{00000000-0005-0000-0000-0000EF020000}"/>
    <cellStyle name="_Rollforward analysis Apr08_76500021 3" xfId="751" xr:uid="{00000000-0005-0000-0000-0000F0020000}"/>
    <cellStyle name="_Rollforward analysis Apr08_76500090" xfId="752" xr:uid="{00000000-0005-0000-0000-0000F1020000}"/>
    <cellStyle name="_Rollforward analysis Apr08_76500090 2" xfId="753" xr:uid="{00000000-0005-0000-0000-0000F2020000}"/>
    <cellStyle name="_Rollforward analysis Apr08_76500090 2 2" xfId="754" xr:uid="{00000000-0005-0000-0000-0000F3020000}"/>
    <cellStyle name="_Rollforward analysis Apr08_76500090 3" xfId="755" xr:uid="{00000000-0005-0000-0000-0000F4020000}"/>
    <cellStyle name="_Rollforward analysis Apr08_92700021" xfId="756" xr:uid="{00000000-0005-0000-0000-0000F5020000}"/>
    <cellStyle name="_Rollforward analysis Apr08_92700021 2" xfId="757" xr:uid="{00000000-0005-0000-0000-0000F6020000}"/>
    <cellStyle name="_Rollforward analysis Apr08_92700021 2 2" xfId="758" xr:uid="{00000000-0005-0000-0000-0000F7020000}"/>
    <cellStyle name="_Rollforward analysis Apr08_92700021 3" xfId="759" xr:uid="{00000000-0005-0000-0000-0000F8020000}"/>
    <cellStyle name="_Rollforward analysis Apr08_96000001" xfId="760" xr:uid="{00000000-0005-0000-0000-0000F9020000}"/>
    <cellStyle name="_Rollforward analysis Apr08_96000001 2" xfId="761" xr:uid="{00000000-0005-0000-0000-0000FA020000}"/>
    <cellStyle name="_Rollforward analysis Apr08_96000001 2 2" xfId="762" xr:uid="{00000000-0005-0000-0000-0000FB020000}"/>
    <cellStyle name="_Rollforward analysis Apr08_96000001 3" xfId="763" xr:uid="{00000000-0005-0000-0000-0000FC020000}"/>
    <cellStyle name="_Rollforward_analysis_Dec" xfId="764" xr:uid="{00000000-0005-0000-0000-0000FD020000}"/>
    <cellStyle name="_Rollforward_analysis_Dec 2" xfId="765" xr:uid="{00000000-0005-0000-0000-0000FE020000}"/>
    <cellStyle name="_Rollforward_analysis_Dec 2 2" xfId="766" xr:uid="{00000000-0005-0000-0000-0000FF020000}"/>
    <cellStyle name="_Rollforward_analysis_Dec 2 2 2" xfId="767" xr:uid="{00000000-0005-0000-0000-000000030000}"/>
    <cellStyle name="_Rollforward_analysis_Dec 2 3" xfId="768" xr:uid="{00000000-0005-0000-0000-000001030000}"/>
    <cellStyle name="_Rollforward_analysis_Dec 3" xfId="769" xr:uid="{00000000-0005-0000-0000-000002030000}"/>
    <cellStyle name="_Rollforward_analysis_Dec 3 2" xfId="770" xr:uid="{00000000-0005-0000-0000-000003030000}"/>
    <cellStyle name="_Rollforward_analysis_Dec 4" xfId="771" xr:uid="{00000000-0005-0000-0000-000004030000}"/>
    <cellStyle name="_Rollforward_analysis_Dec_52101101" xfId="772" xr:uid="{00000000-0005-0000-0000-000005030000}"/>
    <cellStyle name="_Rollforward_analysis_Dec_52101101 2" xfId="773" xr:uid="{00000000-0005-0000-0000-000006030000}"/>
    <cellStyle name="_Rollforward_analysis_Dec_52101101 2 2" xfId="774" xr:uid="{00000000-0005-0000-0000-000007030000}"/>
    <cellStyle name="_Rollforward_analysis_Dec_52101101 3" xfId="775" xr:uid="{00000000-0005-0000-0000-000008030000}"/>
    <cellStyle name="_Rollforward_analysis_Dec_52107001" xfId="776" xr:uid="{00000000-0005-0000-0000-000009030000}"/>
    <cellStyle name="_Rollforward_analysis_Dec_52107001 2" xfId="777" xr:uid="{00000000-0005-0000-0000-00000A030000}"/>
    <cellStyle name="_Rollforward_analysis_Dec_52107001 2 2" xfId="778" xr:uid="{00000000-0005-0000-0000-00000B030000}"/>
    <cellStyle name="_Rollforward_analysis_Dec_52107001 3" xfId="779" xr:uid="{00000000-0005-0000-0000-00000C030000}"/>
    <cellStyle name="_Rollforward_analysis_Dec_52107011" xfId="780" xr:uid="{00000000-0005-0000-0000-00000D030000}"/>
    <cellStyle name="_Rollforward_analysis_Dec_52107011 2" xfId="781" xr:uid="{00000000-0005-0000-0000-00000E030000}"/>
    <cellStyle name="_Rollforward_analysis_Dec_52107011 2 2" xfId="782" xr:uid="{00000000-0005-0000-0000-00000F030000}"/>
    <cellStyle name="_Rollforward_analysis_Dec_52107011 3" xfId="783" xr:uid="{00000000-0005-0000-0000-000010030000}"/>
    <cellStyle name="_Rollforward_analysis_Dec_76120301" xfId="784" xr:uid="{00000000-0005-0000-0000-000011030000}"/>
    <cellStyle name="_Rollforward_analysis_Dec_76120301 2" xfId="785" xr:uid="{00000000-0005-0000-0000-000012030000}"/>
    <cellStyle name="_Rollforward_analysis_Dec_76120301 2 2" xfId="786" xr:uid="{00000000-0005-0000-0000-000013030000}"/>
    <cellStyle name="_Rollforward_analysis_Dec_76120301 3" xfId="787" xr:uid="{00000000-0005-0000-0000-000014030000}"/>
    <cellStyle name="_Rollforward_analysis_Dec_76125001" xfId="788" xr:uid="{00000000-0005-0000-0000-000015030000}"/>
    <cellStyle name="_Rollforward_analysis_Dec_76125001 2" xfId="789" xr:uid="{00000000-0005-0000-0000-000016030000}"/>
    <cellStyle name="_Rollforward_analysis_Dec_76125001 2 2" xfId="790" xr:uid="{00000000-0005-0000-0000-000017030000}"/>
    <cellStyle name="_Rollforward_analysis_Dec_76125001 3" xfId="791" xr:uid="{00000000-0005-0000-0000-000018030000}"/>
    <cellStyle name="_Rollforward_analysis_Dec_76126001" xfId="792" xr:uid="{00000000-0005-0000-0000-000019030000}"/>
    <cellStyle name="_Rollforward_analysis_Dec_76126001 2" xfId="793" xr:uid="{00000000-0005-0000-0000-00001A030000}"/>
    <cellStyle name="_Rollforward_analysis_Dec_76126001 2 2" xfId="794" xr:uid="{00000000-0005-0000-0000-00001B030000}"/>
    <cellStyle name="_Rollforward_analysis_Dec_76126001 3" xfId="795" xr:uid="{00000000-0005-0000-0000-00001C030000}"/>
    <cellStyle name="_Rollforward_analysis_Dec_76500021" xfId="796" xr:uid="{00000000-0005-0000-0000-00001D030000}"/>
    <cellStyle name="_Rollforward_analysis_Dec_76500021 2" xfId="797" xr:uid="{00000000-0005-0000-0000-00001E030000}"/>
    <cellStyle name="_Rollforward_analysis_Dec_76500021 2 2" xfId="798" xr:uid="{00000000-0005-0000-0000-00001F030000}"/>
    <cellStyle name="_Rollforward_analysis_Dec_76500021 3" xfId="799" xr:uid="{00000000-0005-0000-0000-000020030000}"/>
    <cellStyle name="_Rollforward_analysis_Dec_76500090" xfId="800" xr:uid="{00000000-0005-0000-0000-000021030000}"/>
    <cellStyle name="_Rollforward_analysis_Dec_76500090 2" xfId="801" xr:uid="{00000000-0005-0000-0000-000022030000}"/>
    <cellStyle name="_Rollforward_analysis_Dec_76500090 2 2" xfId="802" xr:uid="{00000000-0005-0000-0000-000023030000}"/>
    <cellStyle name="_Rollforward_analysis_Dec_76500090 3" xfId="803" xr:uid="{00000000-0005-0000-0000-000024030000}"/>
    <cellStyle name="_Rollforward_analysis_Dec_92700021" xfId="804" xr:uid="{00000000-0005-0000-0000-000025030000}"/>
    <cellStyle name="_Rollforward_analysis_Dec_92700021 2" xfId="805" xr:uid="{00000000-0005-0000-0000-000026030000}"/>
    <cellStyle name="_Rollforward_analysis_Dec_92700021 2 2" xfId="806" xr:uid="{00000000-0005-0000-0000-000027030000}"/>
    <cellStyle name="_Rollforward_analysis_Dec_92700021 3" xfId="807" xr:uid="{00000000-0005-0000-0000-000028030000}"/>
    <cellStyle name="_Rollforward_analysis_Dec_96000001" xfId="808" xr:uid="{00000000-0005-0000-0000-000029030000}"/>
    <cellStyle name="_Rollforward_analysis_Dec_96000001 2" xfId="809" xr:uid="{00000000-0005-0000-0000-00002A030000}"/>
    <cellStyle name="_Rollforward_analysis_Dec_96000001 2 2" xfId="810" xr:uid="{00000000-0005-0000-0000-00002B030000}"/>
    <cellStyle name="_Rollforward_analysis_Dec_96000001 3" xfId="811" xr:uid="{00000000-0005-0000-0000-00002C030000}"/>
    <cellStyle name="_Shares owned by Affiliates 12-07" xfId="812" xr:uid="{00000000-0005-0000-0000-00002D030000}"/>
    <cellStyle name="_Shares owned by Affiliates 12-07 2" xfId="813" xr:uid="{00000000-0005-0000-0000-00002E030000}"/>
    <cellStyle name="_Shares owned by Affiliates 12-07 2 2" xfId="814" xr:uid="{00000000-0005-0000-0000-00002F030000}"/>
    <cellStyle name="_Shares owned by Affiliates 12-07 2 2 2" xfId="815" xr:uid="{00000000-0005-0000-0000-000030030000}"/>
    <cellStyle name="_Shares owned by Affiliates 12-07 2 3" xfId="816" xr:uid="{00000000-0005-0000-0000-000031030000}"/>
    <cellStyle name="_Shares owned by Affiliates 12-07 3" xfId="817" xr:uid="{00000000-0005-0000-0000-000032030000}"/>
    <cellStyle name="_Shares owned by Affiliates 12-07 3 2" xfId="818" xr:uid="{00000000-0005-0000-0000-000033030000}"/>
    <cellStyle name="_Shares owned by Affiliates 12-07 4" xfId="819" xr:uid="{00000000-0005-0000-0000-000034030000}"/>
    <cellStyle name="_Sheet1" xfId="820" xr:uid="{00000000-0005-0000-0000-000035030000}"/>
    <cellStyle name="_Sheet1 2" xfId="821" xr:uid="{00000000-0005-0000-0000-000036030000}"/>
    <cellStyle name="_Sheet1 2 2" xfId="822" xr:uid="{00000000-0005-0000-0000-000037030000}"/>
    <cellStyle name="_Sheet1 2 2 2" xfId="823" xr:uid="{00000000-0005-0000-0000-000038030000}"/>
    <cellStyle name="_Sheet1 2 3" xfId="824" xr:uid="{00000000-0005-0000-0000-000039030000}"/>
    <cellStyle name="_Sheet1 3" xfId="825" xr:uid="{00000000-0005-0000-0000-00003A030000}"/>
    <cellStyle name="_Sheet1 3 2" xfId="826" xr:uid="{00000000-0005-0000-0000-00003B030000}"/>
    <cellStyle name="_Sheet1 4" xfId="827" xr:uid="{00000000-0005-0000-0000-00003C030000}"/>
    <cellStyle name="_Sheet1_52101101" xfId="828" xr:uid="{00000000-0005-0000-0000-00003D030000}"/>
    <cellStyle name="_Sheet1_52101101 2" xfId="829" xr:uid="{00000000-0005-0000-0000-00003E030000}"/>
    <cellStyle name="_Sheet1_52101101 2 2" xfId="830" xr:uid="{00000000-0005-0000-0000-00003F030000}"/>
    <cellStyle name="_Sheet1_52101101 3" xfId="831" xr:uid="{00000000-0005-0000-0000-000040030000}"/>
    <cellStyle name="_Sheet1_52107001" xfId="832" xr:uid="{00000000-0005-0000-0000-000041030000}"/>
    <cellStyle name="_Sheet1_52107001 2" xfId="833" xr:uid="{00000000-0005-0000-0000-000042030000}"/>
    <cellStyle name="_Sheet1_52107001 2 2" xfId="834" xr:uid="{00000000-0005-0000-0000-000043030000}"/>
    <cellStyle name="_Sheet1_52107001 3" xfId="835" xr:uid="{00000000-0005-0000-0000-000044030000}"/>
    <cellStyle name="_Sheet1_52107011" xfId="836" xr:uid="{00000000-0005-0000-0000-000045030000}"/>
    <cellStyle name="_Sheet1_52107011 2" xfId="837" xr:uid="{00000000-0005-0000-0000-000046030000}"/>
    <cellStyle name="_Sheet1_52107011 2 2" xfId="838" xr:uid="{00000000-0005-0000-0000-000047030000}"/>
    <cellStyle name="_Sheet1_52107011 3" xfId="839" xr:uid="{00000000-0005-0000-0000-000048030000}"/>
    <cellStyle name="_Sheet1_76120301" xfId="840" xr:uid="{00000000-0005-0000-0000-000049030000}"/>
    <cellStyle name="_Sheet1_76120301 2" xfId="841" xr:uid="{00000000-0005-0000-0000-00004A030000}"/>
    <cellStyle name="_Sheet1_76120301 2 2" xfId="842" xr:uid="{00000000-0005-0000-0000-00004B030000}"/>
    <cellStyle name="_Sheet1_76120301 3" xfId="843" xr:uid="{00000000-0005-0000-0000-00004C030000}"/>
    <cellStyle name="_Sheet1_76125001" xfId="844" xr:uid="{00000000-0005-0000-0000-00004D030000}"/>
    <cellStyle name="_Sheet1_76125001 2" xfId="845" xr:uid="{00000000-0005-0000-0000-00004E030000}"/>
    <cellStyle name="_Sheet1_76125001 2 2" xfId="846" xr:uid="{00000000-0005-0000-0000-00004F030000}"/>
    <cellStyle name="_Sheet1_76125001 3" xfId="847" xr:uid="{00000000-0005-0000-0000-000050030000}"/>
    <cellStyle name="_Sheet1_76126001" xfId="848" xr:uid="{00000000-0005-0000-0000-000051030000}"/>
    <cellStyle name="_Sheet1_76126001 2" xfId="849" xr:uid="{00000000-0005-0000-0000-000052030000}"/>
    <cellStyle name="_Sheet1_76126001 2 2" xfId="850" xr:uid="{00000000-0005-0000-0000-000053030000}"/>
    <cellStyle name="_Sheet1_76126001 3" xfId="851" xr:uid="{00000000-0005-0000-0000-000054030000}"/>
    <cellStyle name="_Sheet1_76500021" xfId="852" xr:uid="{00000000-0005-0000-0000-000055030000}"/>
    <cellStyle name="_Sheet1_76500021 2" xfId="853" xr:uid="{00000000-0005-0000-0000-000056030000}"/>
    <cellStyle name="_Sheet1_76500021 2 2" xfId="854" xr:uid="{00000000-0005-0000-0000-000057030000}"/>
    <cellStyle name="_Sheet1_76500021 3" xfId="855" xr:uid="{00000000-0005-0000-0000-000058030000}"/>
    <cellStyle name="_Sheet1_76500090" xfId="856" xr:uid="{00000000-0005-0000-0000-000059030000}"/>
    <cellStyle name="_Sheet1_76500090 2" xfId="857" xr:uid="{00000000-0005-0000-0000-00005A030000}"/>
    <cellStyle name="_Sheet1_76500090 2 2" xfId="858" xr:uid="{00000000-0005-0000-0000-00005B030000}"/>
    <cellStyle name="_Sheet1_76500090 3" xfId="859" xr:uid="{00000000-0005-0000-0000-00005C030000}"/>
    <cellStyle name="_Sheet1_92700021" xfId="860" xr:uid="{00000000-0005-0000-0000-00005D030000}"/>
    <cellStyle name="_Sheet1_92700021 2" xfId="861" xr:uid="{00000000-0005-0000-0000-00005E030000}"/>
    <cellStyle name="_Sheet1_92700021 2 2" xfId="862" xr:uid="{00000000-0005-0000-0000-00005F030000}"/>
    <cellStyle name="_Sheet1_92700021 3" xfId="863" xr:uid="{00000000-0005-0000-0000-000060030000}"/>
    <cellStyle name="_Sheet1_96000001" xfId="864" xr:uid="{00000000-0005-0000-0000-000061030000}"/>
    <cellStyle name="_Sheet1_96000001 2" xfId="865" xr:uid="{00000000-0005-0000-0000-000062030000}"/>
    <cellStyle name="_Sheet1_96000001 2 2" xfId="866" xr:uid="{00000000-0005-0000-0000-000063030000}"/>
    <cellStyle name="_Sheet1_96000001 3" xfId="867" xr:uid="{00000000-0005-0000-0000-000064030000}"/>
    <cellStyle name="_Sheet1_MASTER" xfId="868" xr:uid="{00000000-0005-0000-0000-000065030000}"/>
    <cellStyle name="_Sheet1_MASTER 2" xfId="869" xr:uid="{00000000-0005-0000-0000-000066030000}"/>
    <cellStyle name="_Sheet1_MASTER 2 2" xfId="870" xr:uid="{00000000-0005-0000-0000-000067030000}"/>
    <cellStyle name="_Sheet1_MASTER 2 2 2" xfId="871" xr:uid="{00000000-0005-0000-0000-000068030000}"/>
    <cellStyle name="_Sheet1_MASTER 2 3" xfId="872" xr:uid="{00000000-0005-0000-0000-000069030000}"/>
    <cellStyle name="_Sheet1_MASTER 3" xfId="873" xr:uid="{00000000-0005-0000-0000-00006A030000}"/>
    <cellStyle name="_Sheet1_MASTER 3 2" xfId="874" xr:uid="{00000000-0005-0000-0000-00006B030000}"/>
    <cellStyle name="_Sheet1_MASTER 4" xfId="875" xr:uid="{00000000-0005-0000-0000-00006C030000}"/>
    <cellStyle name="=C:\WINNT35\SYSTEM32\COMMAND.COM" xfId="55" xr:uid="{00000000-0005-0000-0000-000038000000}"/>
    <cellStyle name="=C:\WINNT35\SYSTEM32\COMMAND.COM 2" xfId="876" xr:uid="{00000000-0005-0000-0000-00006D030000}"/>
    <cellStyle name="=C:\WINNT35\SYSTEM32\COMMAND.COM 2 2" xfId="877" xr:uid="{00000000-0005-0000-0000-00006E030000}"/>
    <cellStyle name="=C:\WINNT35\SYSTEM32\COMMAND.COM 2 2 2" xfId="878" xr:uid="{00000000-0005-0000-0000-00006F030000}"/>
    <cellStyle name="=C:\WINNT35\SYSTEM32\COMMAND.COM 2 3" xfId="879" xr:uid="{00000000-0005-0000-0000-000070030000}"/>
    <cellStyle name="=C:\WINNT35\SYSTEM32\COMMAND.COM 3" xfId="880" xr:uid="{00000000-0005-0000-0000-000071030000}"/>
    <cellStyle name="=C:\WINNT35\SYSTEM32\COMMAND.COM 3 2" xfId="881" xr:uid="{00000000-0005-0000-0000-000072030000}"/>
    <cellStyle name="=C:\WINNT35\SYSTEM32\COMMAND.COM 3 2 2" xfId="882" xr:uid="{00000000-0005-0000-0000-000073030000}"/>
    <cellStyle name="=C:\WINNT35\SYSTEM32\COMMAND.COM 3 2 2 2" xfId="883" xr:uid="{00000000-0005-0000-0000-000074030000}"/>
    <cellStyle name="=C:\WINNT35\SYSTEM32\COMMAND.COM 3 2 3" xfId="884" xr:uid="{00000000-0005-0000-0000-000075030000}"/>
    <cellStyle name="=C:\WINNT35\SYSTEM32\COMMAND.COM 3 2 3 2" xfId="885" xr:uid="{00000000-0005-0000-0000-000076030000}"/>
    <cellStyle name="=C:\WINNT35\SYSTEM32\COMMAND.COM 3 2 4" xfId="886" xr:uid="{00000000-0005-0000-0000-000077030000}"/>
    <cellStyle name="=C:\WINNT35\SYSTEM32\COMMAND.COM 3 2 5" xfId="887" xr:uid="{00000000-0005-0000-0000-000078030000}"/>
    <cellStyle name="=C:\WINNT35\SYSTEM32\COMMAND.COM 3 3" xfId="888" xr:uid="{00000000-0005-0000-0000-000079030000}"/>
    <cellStyle name="=C:\WINNT35\SYSTEM32\COMMAND.COM 3 4" xfId="889" xr:uid="{00000000-0005-0000-0000-00007A030000}"/>
    <cellStyle name="=C:\WINNT35\SYSTEM32\COMMAND.COM 3 4 2" xfId="890" xr:uid="{00000000-0005-0000-0000-00007B030000}"/>
    <cellStyle name="=C:\WINNT35\SYSTEM32\COMMAND.COM 4" xfId="891" xr:uid="{00000000-0005-0000-0000-00007C030000}"/>
    <cellStyle name="=C:\WINNT35\SYSTEM32\COMMAND.COM 4 2" xfId="892" xr:uid="{00000000-0005-0000-0000-00007D030000}"/>
    <cellStyle name="=C:\WINNT35\SYSTEM32\COMMAND.COM 4 2 2" xfId="893" xr:uid="{00000000-0005-0000-0000-00007E030000}"/>
    <cellStyle name="=C:\WINNT35\SYSTEM32\COMMAND.COM 4 3" xfId="894" xr:uid="{00000000-0005-0000-0000-00007F030000}"/>
    <cellStyle name="=C:\WINNT35\SYSTEM32\COMMAND.COM 5" xfId="895" xr:uid="{00000000-0005-0000-0000-000080030000}"/>
    <cellStyle name="=C:\WINNT35\SYSTEM32\COMMAND.COM 5 2" xfId="896" xr:uid="{00000000-0005-0000-0000-000081030000}"/>
    <cellStyle name="=C:\WINNT35\SYSTEM32\COMMAND.COM 6" xfId="897" xr:uid="{00000000-0005-0000-0000-000082030000}"/>
    <cellStyle name="=C:\WINNT35\SYSTEM32\COMMAND.COM 6 2" xfId="898" xr:uid="{00000000-0005-0000-0000-000083030000}"/>
    <cellStyle name="=C:\WINNT35\SYSTEM32\COMMAND.COM 7" xfId="899" xr:uid="{00000000-0005-0000-0000-000084030000}"/>
    <cellStyle name="=C:\WINNT35\SYSTEM32\COMMAND.COM_Sheet3" xfId="900" xr:uid="{00000000-0005-0000-0000-000085030000}"/>
    <cellStyle name="20 % - Aksentti1" xfId="56" xr:uid="{00000000-0005-0000-0000-000039000000}"/>
    <cellStyle name="20 % - Aksentti2" xfId="57" xr:uid="{00000000-0005-0000-0000-00003A000000}"/>
    <cellStyle name="20 % - Aksentti3" xfId="58" xr:uid="{00000000-0005-0000-0000-00003B000000}"/>
    <cellStyle name="20 % - Aksentti4" xfId="59" xr:uid="{00000000-0005-0000-0000-00003C000000}"/>
    <cellStyle name="20 % - Aksentti5" xfId="60" xr:uid="{00000000-0005-0000-0000-00003D000000}"/>
    <cellStyle name="20 % - Aksentti6" xfId="61" xr:uid="{00000000-0005-0000-0000-00003E000000}"/>
    <cellStyle name="20 % - Accent1" xfId="14" xr:uid="{00000000-0005-0000-0000-00000E000000}"/>
    <cellStyle name="20 % - Accent1 2" xfId="902" xr:uid="{00000000-0005-0000-0000-000087030000}"/>
    <cellStyle name="20 % - Accent1 3" xfId="903" xr:uid="{00000000-0005-0000-0000-000088030000}"/>
    <cellStyle name="20 % - Accent1 4" xfId="904" xr:uid="{00000000-0005-0000-0000-000089030000}"/>
    <cellStyle name="20 % - Accent1 5" xfId="400" xr:uid="{00000000-0005-0000-0000-000091010000}"/>
    <cellStyle name="20 % - Accent1_CR.25.01.A" xfId="901" xr:uid="{00000000-0005-0000-0000-000086030000}"/>
    <cellStyle name="20 % - Accent2" xfId="15" xr:uid="{00000000-0005-0000-0000-00000F000000}"/>
    <cellStyle name="20 % - Accent2 2" xfId="906" xr:uid="{00000000-0005-0000-0000-00008B030000}"/>
    <cellStyle name="20 % - Accent2 3" xfId="907" xr:uid="{00000000-0005-0000-0000-00008C030000}"/>
    <cellStyle name="20 % - Accent2 4" xfId="908" xr:uid="{00000000-0005-0000-0000-00008D030000}"/>
    <cellStyle name="20 % - Accent2 5" xfId="401" xr:uid="{00000000-0005-0000-0000-000092010000}"/>
    <cellStyle name="20 % - Accent2_CR.25.01.A" xfId="905" xr:uid="{00000000-0005-0000-0000-00008A030000}"/>
    <cellStyle name="20 % - Accent3" xfId="16" xr:uid="{00000000-0005-0000-0000-000010000000}"/>
    <cellStyle name="20 % - Accent3 2" xfId="910" xr:uid="{00000000-0005-0000-0000-00008F030000}"/>
    <cellStyle name="20 % - Accent3 3" xfId="911" xr:uid="{00000000-0005-0000-0000-000090030000}"/>
    <cellStyle name="20 % - Accent3 4" xfId="912" xr:uid="{00000000-0005-0000-0000-000091030000}"/>
    <cellStyle name="20 % - Accent3 5" xfId="402" xr:uid="{00000000-0005-0000-0000-000093010000}"/>
    <cellStyle name="20 % - Accent3_CR.25.01.A" xfId="909" xr:uid="{00000000-0005-0000-0000-00008E030000}"/>
    <cellStyle name="20 % - Accent4" xfId="17" xr:uid="{00000000-0005-0000-0000-000011000000}"/>
    <cellStyle name="20 % - Accent4 2" xfId="914" xr:uid="{00000000-0005-0000-0000-000093030000}"/>
    <cellStyle name="20 % - Accent4 3" xfId="915" xr:uid="{00000000-0005-0000-0000-000094030000}"/>
    <cellStyle name="20 % - Accent4 4" xfId="916" xr:uid="{00000000-0005-0000-0000-000095030000}"/>
    <cellStyle name="20 % - Accent4 5" xfId="403" xr:uid="{00000000-0005-0000-0000-000094010000}"/>
    <cellStyle name="20 % - Accent4_CR.25.01.A" xfId="913" xr:uid="{00000000-0005-0000-0000-000092030000}"/>
    <cellStyle name="20 % - Accent5" xfId="18" xr:uid="{00000000-0005-0000-0000-000012000000}"/>
    <cellStyle name="20 % - Accent5 2" xfId="918" xr:uid="{00000000-0005-0000-0000-000097030000}"/>
    <cellStyle name="20 % - Accent5 3" xfId="919" xr:uid="{00000000-0005-0000-0000-000098030000}"/>
    <cellStyle name="20 % - Accent5 4" xfId="404" xr:uid="{00000000-0005-0000-0000-000095010000}"/>
    <cellStyle name="20 % - Accent5_CR.25.01.A" xfId="917" xr:uid="{00000000-0005-0000-0000-000096030000}"/>
    <cellStyle name="20 % - Accent6" xfId="19" xr:uid="{00000000-0005-0000-0000-000013000000}"/>
    <cellStyle name="20 % - Accent6 2" xfId="921" xr:uid="{00000000-0005-0000-0000-00009A030000}"/>
    <cellStyle name="20 % - Accent6 3" xfId="922" xr:uid="{00000000-0005-0000-0000-00009B030000}"/>
    <cellStyle name="20 % - Accent6 4" xfId="405" xr:uid="{00000000-0005-0000-0000-000096010000}"/>
    <cellStyle name="20 % - Accent6_CR.25.01.A" xfId="920" xr:uid="{00000000-0005-0000-0000-000099030000}"/>
    <cellStyle name="20% - 1. jelölőszín" xfId="62" xr:uid="{00000000-0005-0000-0000-00003F000000}"/>
    <cellStyle name="20% - 2. jelölőszín" xfId="63" xr:uid="{00000000-0005-0000-0000-000040000000}"/>
    <cellStyle name="20% - 3. jelölőszín" xfId="64" xr:uid="{00000000-0005-0000-0000-000041000000}"/>
    <cellStyle name="20% - 4. jelölőszín" xfId="65" xr:uid="{00000000-0005-0000-0000-000042000000}"/>
    <cellStyle name="20% - 5. jelölőszín" xfId="66" xr:uid="{00000000-0005-0000-0000-000043000000}"/>
    <cellStyle name="20% - 6. jelölőszín" xfId="67" xr:uid="{00000000-0005-0000-0000-000044000000}"/>
    <cellStyle name="20% - Accent1 2" xfId="923" xr:uid="{00000000-0005-0000-0000-00009C030000}"/>
    <cellStyle name="20% - Accent1 2 2" xfId="924" xr:uid="{00000000-0005-0000-0000-00009D030000}"/>
    <cellStyle name="20% - Accent1 2 3" xfId="925" xr:uid="{00000000-0005-0000-0000-00009E030000}"/>
    <cellStyle name="20% - Accent1 2_S.05.01_2_EN" xfId="2948" xr:uid="{AF49039C-CC77-4FF9-AE71-932A0744F98F}"/>
    <cellStyle name="20% - Accent1 3" xfId="926" xr:uid="{00000000-0005-0000-0000-0000A0030000}"/>
    <cellStyle name="20% - Accent1 4" xfId="927" xr:uid="{00000000-0005-0000-0000-0000A1030000}"/>
    <cellStyle name="20% - Accent1 5" xfId="928" xr:uid="{00000000-0005-0000-0000-0000A2030000}"/>
    <cellStyle name="20% - Accent1 5 2" xfId="929" xr:uid="{00000000-0005-0000-0000-0000A3030000}"/>
    <cellStyle name="20% - Accent1 5_S.05.01_2_EN" xfId="2949" xr:uid="{31AE7D96-E2B3-49C6-9208-B0DE2E6C7E53}"/>
    <cellStyle name="20% - Accent1 6" xfId="930" xr:uid="{00000000-0005-0000-0000-0000A4030000}"/>
    <cellStyle name="20% - Accent1 6 2" xfId="931" xr:uid="{00000000-0005-0000-0000-0000A5030000}"/>
    <cellStyle name="20% - Accent1 6_S.05.01_2_EN" xfId="2950" xr:uid="{34DBA9E4-F1A8-4C04-B306-1D9AFA30261C}"/>
    <cellStyle name="20% - Accent1 7" xfId="932" xr:uid="{00000000-0005-0000-0000-0000A6030000}"/>
    <cellStyle name="20% - Accent1 7 2" xfId="933" xr:uid="{00000000-0005-0000-0000-0000A7030000}"/>
    <cellStyle name="20% - Accent1 7_S.05.01_2_EN" xfId="2951" xr:uid="{7004BCD1-0E05-457B-BA0F-4803AF7C95DA}"/>
    <cellStyle name="20% - Accent1 8" xfId="934" xr:uid="{00000000-0005-0000-0000-0000A8030000}"/>
    <cellStyle name="20% - Accent2 2" xfId="935" xr:uid="{00000000-0005-0000-0000-0000A9030000}"/>
    <cellStyle name="20% - Accent2 2 2" xfId="936" xr:uid="{00000000-0005-0000-0000-0000AA030000}"/>
    <cellStyle name="20% - Accent2 2 3" xfId="937" xr:uid="{00000000-0005-0000-0000-0000AB030000}"/>
    <cellStyle name="20% - Accent2 2_S.05.01_2_EN" xfId="2952" xr:uid="{F78B4CF4-5B37-474E-B219-639649F98F3B}"/>
    <cellStyle name="20% - Accent2 3" xfId="938" xr:uid="{00000000-0005-0000-0000-0000AD030000}"/>
    <cellStyle name="20% - Accent2 4" xfId="939" xr:uid="{00000000-0005-0000-0000-0000AE030000}"/>
    <cellStyle name="20% - Accent2 5" xfId="940" xr:uid="{00000000-0005-0000-0000-0000AF030000}"/>
    <cellStyle name="20% - Accent2 5 2" xfId="941" xr:uid="{00000000-0005-0000-0000-0000B0030000}"/>
    <cellStyle name="20% - Accent2 5_S.05.01_2_EN" xfId="2953" xr:uid="{0C968553-8913-49A0-B66D-E7A917FF0DDA}"/>
    <cellStyle name="20% - Accent2 6" xfId="942" xr:uid="{00000000-0005-0000-0000-0000B1030000}"/>
    <cellStyle name="20% - Accent2 6 2" xfId="943" xr:uid="{00000000-0005-0000-0000-0000B2030000}"/>
    <cellStyle name="20% - Accent2 6_S.05.01_2_EN" xfId="2954" xr:uid="{D798F7BA-8588-48FA-9BF2-76852632BFF1}"/>
    <cellStyle name="20% - Accent2 7" xfId="944" xr:uid="{00000000-0005-0000-0000-0000B3030000}"/>
    <cellStyle name="20% - Accent2 7 2" xfId="945" xr:uid="{00000000-0005-0000-0000-0000B4030000}"/>
    <cellStyle name="20% - Accent2 7_S.05.01_2_EN" xfId="2955" xr:uid="{0E0B6506-46D2-4134-A8B9-7EDC89491386}"/>
    <cellStyle name="20% - Accent2 8" xfId="946" xr:uid="{00000000-0005-0000-0000-0000B5030000}"/>
    <cellStyle name="20% - Accent3 2" xfId="947" xr:uid="{00000000-0005-0000-0000-0000B6030000}"/>
    <cellStyle name="20% - Accent3 2 2" xfId="948" xr:uid="{00000000-0005-0000-0000-0000B7030000}"/>
    <cellStyle name="20% - Accent3 2 3" xfId="949" xr:uid="{00000000-0005-0000-0000-0000B8030000}"/>
    <cellStyle name="20% - Accent3 2_S.05.01_2_EN" xfId="2956" xr:uid="{C1891297-4BB8-4844-8EF7-87A4B082F8AC}"/>
    <cellStyle name="20% - Accent3 3" xfId="950" xr:uid="{00000000-0005-0000-0000-0000BA030000}"/>
    <cellStyle name="20% - Accent3 4" xfId="951" xr:uid="{00000000-0005-0000-0000-0000BB030000}"/>
    <cellStyle name="20% - Accent3 5" xfId="952" xr:uid="{00000000-0005-0000-0000-0000BC030000}"/>
    <cellStyle name="20% - Accent3 5 2" xfId="953" xr:uid="{00000000-0005-0000-0000-0000BD030000}"/>
    <cellStyle name="20% - Accent3 5_S.05.01_2_EN" xfId="2957" xr:uid="{483D952A-72D8-400D-9E78-0D446674385E}"/>
    <cellStyle name="20% - Accent3 6" xfId="954" xr:uid="{00000000-0005-0000-0000-0000BE030000}"/>
    <cellStyle name="20% - Accent3 6 2" xfId="955" xr:uid="{00000000-0005-0000-0000-0000BF030000}"/>
    <cellStyle name="20% - Accent3 6_S.05.01_2_EN" xfId="2958" xr:uid="{166386A0-3FC9-4B56-9852-B0C10CBEAB57}"/>
    <cellStyle name="20% - Accent3 7" xfId="956" xr:uid="{00000000-0005-0000-0000-0000C0030000}"/>
    <cellStyle name="20% - Accent3 7 2" xfId="957" xr:uid="{00000000-0005-0000-0000-0000C1030000}"/>
    <cellStyle name="20% - Accent3 7_S.05.01_2_EN" xfId="2959" xr:uid="{1A88E7CD-FA21-4F8C-A5B2-5EDE43AE4275}"/>
    <cellStyle name="20% - Accent3 8" xfId="958" xr:uid="{00000000-0005-0000-0000-0000C2030000}"/>
    <cellStyle name="20% - Accent4 2" xfId="68" xr:uid="{00000000-0005-0000-0000-000045000000}"/>
    <cellStyle name="20% - Accent4 2 2" xfId="960" xr:uid="{00000000-0005-0000-0000-0000C4030000}"/>
    <cellStyle name="20% - Accent4 2 3" xfId="961" xr:uid="{00000000-0005-0000-0000-0000C5030000}"/>
    <cellStyle name="20% - Accent4 2_CR.25.01.A" xfId="959" xr:uid="{00000000-0005-0000-0000-0000C3030000}"/>
    <cellStyle name="20% - Accent4 3" xfId="962" xr:uid="{00000000-0005-0000-0000-0000C6030000}"/>
    <cellStyle name="20% - Accent4 4" xfId="963" xr:uid="{00000000-0005-0000-0000-0000C7030000}"/>
    <cellStyle name="20% - Accent4 5" xfId="964" xr:uid="{00000000-0005-0000-0000-0000C8030000}"/>
    <cellStyle name="20% - Accent4 5 2" xfId="965" xr:uid="{00000000-0005-0000-0000-0000C9030000}"/>
    <cellStyle name="20% - Accent4 5_S.05.01_2_EN" xfId="2960" xr:uid="{6904C23C-23D2-4F46-A36A-7347D2B2710E}"/>
    <cellStyle name="20% - Accent4 6" xfId="966" xr:uid="{00000000-0005-0000-0000-0000CA030000}"/>
    <cellStyle name="20% - Accent4 6 2" xfId="967" xr:uid="{00000000-0005-0000-0000-0000CB030000}"/>
    <cellStyle name="20% - Accent4 6_S.05.01_2_EN" xfId="2961" xr:uid="{9230B18A-86E5-427B-8CDC-787B55D4181A}"/>
    <cellStyle name="20% - Accent4 7" xfId="968" xr:uid="{00000000-0005-0000-0000-0000CC030000}"/>
    <cellStyle name="20% - Accent4 7 2" xfId="969" xr:uid="{00000000-0005-0000-0000-0000CD030000}"/>
    <cellStyle name="20% - Accent4 7_S.05.01_2_EN" xfId="2962" xr:uid="{CF200CE1-15D9-4382-A266-75B19B180FDB}"/>
    <cellStyle name="20% - Accent4 8" xfId="970" xr:uid="{00000000-0005-0000-0000-0000CE030000}"/>
    <cellStyle name="20% - Accent5 2" xfId="971" xr:uid="{00000000-0005-0000-0000-0000CF030000}"/>
    <cellStyle name="20% - Accent5 3" xfId="972" xr:uid="{00000000-0005-0000-0000-0000D0030000}"/>
    <cellStyle name="20% - Accent5 4" xfId="973" xr:uid="{00000000-0005-0000-0000-0000D1030000}"/>
    <cellStyle name="20% - Accent5 5" xfId="974" xr:uid="{00000000-0005-0000-0000-0000D2030000}"/>
    <cellStyle name="20% - Accent5 5 2" xfId="975" xr:uid="{00000000-0005-0000-0000-0000D3030000}"/>
    <cellStyle name="20% - Accent5 5_S.05.01_2_EN" xfId="2963" xr:uid="{F544E806-16CB-48E9-8822-104B0A2399D1}"/>
    <cellStyle name="20% - Accent5 6" xfId="976" xr:uid="{00000000-0005-0000-0000-0000D4030000}"/>
    <cellStyle name="20% - Accent6 2" xfId="977" xr:uid="{00000000-0005-0000-0000-0000D5030000}"/>
    <cellStyle name="20% - Accent6 3" xfId="978" xr:uid="{00000000-0005-0000-0000-0000D6030000}"/>
    <cellStyle name="20% - Accent6 4" xfId="979" xr:uid="{00000000-0005-0000-0000-0000D7030000}"/>
    <cellStyle name="20% - Accent6 5" xfId="980" xr:uid="{00000000-0005-0000-0000-0000D8030000}"/>
    <cellStyle name="20% - Accent6 5 2" xfId="981" xr:uid="{00000000-0005-0000-0000-0000D9030000}"/>
    <cellStyle name="20% - Accent6 5_S.05.01_2_EN" xfId="2964" xr:uid="{3F01840A-3499-4310-80DD-F9E5A24465C3}"/>
    <cellStyle name="20% - Accent6 6" xfId="982" xr:uid="{00000000-0005-0000-0000-0000DA030000}"/>
    <cellStyle name="20% - Colore 1" xfId="69" xr:uid="{00000000-0005-0000-0000-000046000000}"/>
    <cellStyle name="20% - Colore 2" xfId="70" xr:uid="{00000000-0005-0000-0000-000047000000}"/>
    <cellStyle name="20% - Colore 3" xfId="71" xr:uid="{00000000-0005-0000-0000-000048000000}"/>
    <cellStyle name="20% - Colore 4" xfId="72" xr:uid="{00000000-0005-0000-0000-000049000000}"/>
    <cellStyle name="20% - Colore 5" xfId="73" xr:uid="{00000000-0005-0000-0000-00004A000000}"/>
    <cellStyle name="20% - Colore 6" xfId="74" xr:uid="{00000000-0005-0000-0000-00004B000000}"/>
    <cellStyle name="20% - Cor1" xfId="75" xr:uid="{00000000-0005-0000-0000-00004C000000}"/>
    <cellStyle name="20% - Cor2" xfId="76" xr:uid="{00000000-0005-0000-0000-00004D000000}"/>
    <cellStyle name="20% - Cor3" xfId="77" xr:uid="{00000000-0005-0000-0000-00004E000000}"/>
    <cellStyle name="20% - Cor4" xfId="78" xr:uid="{00000000-0005-0000-0000-00004F000000}"/>
    <cellStyle name="20% - Cor5" xfId="79" xr:uid="{00000000-0005-0000-0000-000050000000}"/>
    <cellStyle name="20% - Cor6" xfId="80" xr:uid="{00000000-0005-0000-0000-000051000000}"/>
    <cellStyle name="20% - Énfasis1" xfId="983" xr:uid="{00000000-0005-0000-0000-0000DB030000}"/>
    <cellStyle name="20% - Énfasis2" xfId="984" xr:uid="{00000000-0005-0000-0000-0000DC030000}"/>
    <cellStyle name="20% - Énfasis3" xfId="985" xr:uid="{00000000-0005-0000-0000-0000DD030000}"/>
    <cellStyle name="20% - Énfasis4" xfId="986" xr:uid="{00000000-0005-0000-0000-0000DE030000}"/>
    <cellStyle name="20% - Énfasis5" xfId="987" xr:uid="{00000000-0005-0000-0000-0000DF030000}"/>
    <cellStyle name="20% - Énfasis6" xfId="988" xr:uid="{00000000-0005-0000-0000-0000E0030000}"/>
    <cellStyle name="40 % - Aksentti1" xfId="81" xr:uid="{00000000-0005-0000-0000-000052000000}"/>
    <cellStyle name="40 % - Aksentti2" xfId="82" xr:uid="{00000000-0005-0000-0000-000053000000}"/>
    <cellStyle name="40 % - Aksentti3" xfId="83" xr:uid="{00000000-0005-0000-0000-000054000000}"/>
    <cellStyle name="40 % - Aksentti4" xfId="84" xr:uid="{00000000-0005-0000-0000-000055000000}"/>
    <cellStyle name="40 % - Aksentti5" xfId="85" xr:uid="{00000000-0005-0000-0000-000056000000}"/>
    <cellStyle name="40 % - Aksentti6" xfId="86" xr:uid="{00000000-0005-0000-0000-000057000000}"/>
    <cellStyle name="40 % - Accent1" xfId="20" xr:uid="{00000000-0005-0000-0000-000014000000}"/>
    <cellStyle name="40 % - Accent1 2" xfId="990" xr:uid="{00000000-0005-0000-0000-0000E2030000}"/>
    <cellStyle name="40 % - Accent1 3" xfId="991" xr:uid="{00000000-0005-0000-0000-0000E3030000}"/>
    <cellStyle name="40 % - Accent1 4" xfId="992" xr:uid="{00000000-0005-0000-0000-0000E4030000}"/>
    <cellStyle name="40 % - Accent1 5" xfId="406" xr:uid="{00000000-0005-0000-0000-000097010000}"/>
    <cellStyle name="40 % - Accent1_CR.25.01.A" xfId="989" xr:uid="{00000000-0005-0000-0000-0000E1030000}"/>
    <cellStyle name="40 % - Accent2" xfId="21" xr:uid="{00000000-0005-0000-0000-000015000000}"/>
    <cellStyle name="40 % - Accent2 2" xfId="994" xr:uid="{00000000-0005-0000-0000-0000E6030000}"/>
    <cellStyle name="40 % - Accent2 3" xfId="995" xr:uid="{00000000-0005-0000-0000-0000E7030000}"/>
    <cellStyle name="40 % - Accent2 4" xfId="407" xr:uid="{00000000-0005-0000-0000-000098010000}"/>
    <cellStyle name="40 % - Accent2_CR.25.01.A" xfId="993" xr:uid="{00000000-0005-0000-0000-0000E5030000}"/>
    <cellStyle name="40 % - Accent3" xfId="22" xr:uid="{00000000-0005-0000-0000-000016000000}"/>
    <cellStyle name="40 % - Accent3 2" xfId="997" xr:uid="{00000000-0005-0000-0000-0000E9030000}"/>
    <cellStyle name="40 % - Accent3 3" xfId="998" xr:uid="{00000000-0005-0000-0000-0000EA030000}"/>
    <cellStyle name="40 % - Accent3 4" xfId="999" xr:uid="{00000000-0005-0000-0000-0000EB030000}"/>
    <cellStyle name="40 % - Accent3 5" xfId="408" xr:uid="{00000000-0005-0000-0000-000099010000}"/>
    <cellStyle name="40 % - Accent3_CR.25.01.A" xfId="996" xr:uid="{00000000-0005-0000-0000-0000E8030000}"/>
    <cellStyle name="40 % - Accent4" xfId="23" xr:uid="{00000000-0005-0000-0000-000017000000}"/>
    <cellStyle name="40 % - Accent4 2" xfId="1001" xr:uid="{00000000-0005-0000-0000-0000ED030000}"/>
    <cellStyle name="40 % - Accent4 3" xfId="1002" xr:uid="{00000000-0005-0000-0000-0000EE030000}"/>
    <cellStyle name="40 % - Accent4 4" xfId="1003" xr:uid="{00000000-0005-0000-0000-0000EF030000}"/>
    <cellStyle name="40 % - Accent4 5" xfId="409" xr:uid="{00000000-0005-0000-0000-00009A010000}"/>
    <cellStyle name="40 % - Accent4_CR.25.01.A" xfId="1000" xr:uid="{00000000-0005-0000-0000-0000EC030000}"/>
    <cellStyle name="40 % - Accent5" xfId="24" xr:uid="{00000000-0005-0000-0000-000018000000}"/>
    <cellStyle name="40 % - Accent5 2" xfId="1005" xr:uid="{00000000-0005-0000-0000-0000F1030000}"/>
    <cellStyle name="40 % - Accent5 3" xfId="1006" xr:uid="{00000000-0005-0000-0000-0000F2030000}"/>
    <cellStyle name="40 % - Accent5 4" xfId="410" xr:uid="{00000000-0005-0000-0000-00009B010000}"/>
    <cellStyle name="40 % - Accent5_CR.25.01.A" xfId="1004" xr:uid="{00000000-0005-0000-0000-0000F0030000}"/>
    <cellStyle name="40 % - Accent6" xfId="25" xr:uid="{00000000-0005-0000-0000-000019000000}"/>
    <cellStyle name="40 % - Accent6 2" xfId="1008" xr:uid="{00000000-0005-0000-0000-0000F4030000}"/>
    <cellStyle name="40 % - Accent6 3" xfId="1009" xr:uid="{00000000-0005-0000-0000-0000F5030000}"/>
    <cellStyle name="40 % - Accent6 4" xfId="1010" xr:uid="{00000000-0005-0000-0000-0000F6030000}"/>
    <cellStyle name="40 % - Accent6 5" xfId="411" xr:uid="{00000000-0005-0000-0000-00009C010000}"/>
    <cellStyle name="40 % - Accent6_CR.25.01.A" xfId="1007" xr:uid="{00000000-0005-0000-0000-0000F3030000}"/>
    <cellStyle name="40% - 1. jelölőszín" xfId="87" xr:uid="{00000000-0005-0000-0000-000058000000}"/>
    <cellStyle name="40% - 2. jelölőszín" xfId="88" xr:uid="{00000000-0005-0000-0000-000059000000}"/>
    <cellStyle name="40% - 3. jelölőszín" xfId="89" xr:uid="{00000000-0005-0000-0000-00005A000000}"/>
    <cellStyle name="40% - 4. jelölőszín" xfId="90" xr:uid="{00000000-0005-0000-0000-00005B000000}"/>
    <cellStyle name="40% - 5. jelölőszín" xfId="91" xr:uid="{00000000-0005-0000-0000-00005C000000}"/>
    <cellStyle name="40% - 6. jelölőszín" xfId="92" xr:uid="{00000000-0005-0000-0000-00005D000000}"/>
    <cellStyle name="40% - Accent1 2" xfId="1011" xr:uid="{00000000-0005-0000-0000-0000F7030000}"/>
    <cellStyle name="40% - Accent1 2 2" xfId="1012" xr:uid="{00000000-0005-0000-0000-0000F8030000}"/>
    <cellStyle name="40% - Accent1 2 3" xfId="1013" xr:uid="{00000000-0005-0000-0000-0000F9030000}"/>
    <cellStyle name="40% - Accent1 2_Sheet2" xfId="1014" xr:uid="{00000000-0005-0000-0000-0000FA030000}"/>
    <cellStyle name="40% - Accent1 3" xfId="1015" xr:uid="{00000000-0005-0000-0000-0000FB030000}"/>
    <cellStyle name="40% - Accent1 4" xfId="1016" xr:uid="{00000000-0005-0000-0000-0000FC030000}"/>
    <cellStyle name="40% - Accent1 5" xfId="1017" xr:uid="{00000000-0005-0000-0000-0000FD030000}"/>
    <cellStyle name="40% - Accent1 5 2" xfId="1018" xr:uid="{00000000-0005-0000-0000-0000FE030000}"/>
    <cellStyle name="40% - Accent1 5_S.05.01_2_EN" xfId="2965" xr:uid="{D65F2227-399A-4DCE-91F0-96B60293C5FD}"/>
    <cellStyle name="40% - Accent1 6" xfId="1019" xr:uid="{00000000-0005-0000-0000-0000FF030000}"/>
    <cellStyle name="40% - Accent1 6 2" xfId="1020" xr:uid="{00000000-0005-0000-0000-000000040000}"/>
    <cellStyle name="40% - Accent1 6_S.05.01_2_EN" xfId="2966" xr:uid="{ED4422DF-A788-40F9-B4A3-855C184378E8}"/>
    <cellStyle name="40% - Accent1 7" xfId="1021" xr:uid="{00000000-0005-0000-0000-000001040000}"/>
    <cellStyle name="40% - Accent1 7 2" xfId="1022" xr:uid="{00000000-0005-0000-0000-000002040000}"/>
    <cellStyle name="40% - Accent1 7_S.05.01_2_EN" xfId="2967" xr:uid="{2D1AC996-D524-468B-A193-B5B69B31E91F}"/>
    <cellStyle name="40% - Accent1 8" xfId="1023" xr:uid="{00000000-0005-0000-0000-000003040000}"/>
    <cellStyle name="40% - Accent2 2" xfId="1024" xr:uid="{00000000-0005-0000-0000-000004040000}"/>
    <cellStyle name="40% - Accent2 3" xfId="1025" xr:uid="{00000000-0005-0000-0000-000005040000}"/>
    <cellStyle name="40% - Accent2 4" xfId="1026" xr:uid="{00000000-0005-0000-0000-000006040000}"/>
    <cellStyle name="40% - Accent2 5" xfId="1027" xr:uid="{00000000-0005-0000-0000-000007040000}"/>
    <cellStyle name="40% - Accent2 5 2" xfId="1028" xr:uid="{00000000-0005-0000-0000-000008040000}"/>
    <cellStyle name="40% - Accent2 5_S.05.01_2_EN" xfId="2968" xr:uid="{0953CCFB-1DB5-4B9D-8B6D-9225D98E6306}"/>
    <cellStyle name="40% - Accent2 6" xfId="1029" xr:uid="{00000000-0005-0000-0000-000009040000}"/>
    <cellStyle name="40% - Accent3 2" xfId="1030" xr:uid="{00000000-0005-0000-0000-00000A040000}"/>
    <cellStyle name="40% - Accent3 2 2" xfId="1031" xr:uid="{00000000-0005-0000-0000-00000B040000}"/>
    <cellStyle name="40% - Accent3 2 3" xfId="1032" xr:uid="{00000000-0005-0000-0000-00000C040000}"/>
    <cellStyle name="40% - Accent3 2_Sheet2" xfId="1033" xr:uid="{00000000-0005-0000-0000-00000D040000}"/>
    <cellStyle name="40% - Accent3 3" xfId="1034" xr:uid="{00000000-0005-0000-0000-00000E040000}"/>
    <cellStyle name="40% - Accent3 4" xfId="1035" xr:uid="{00000000-0005-0000-0000-00000F040000}"/>
    <cellStyle name="40% - Accent3 5" xfId="1036" xr:uid="{00000000-0005-0000-0000-000010040000}"/>
    <cellStyle name="40% - Accent3 5 2" xfId="1037" xr:uid="{00000000-0005-0000-0000-000011040000}"/>
    <cellStyle name="40% - Accent3 5_S.05.01_2_EN" xfId="2969" xr:uid="{DBF72B2D-8A15-4D17-94D0-6944EA868A8E}"/>
    <cellStyle name="40% - Accent3 6" xfId="1038" xr:uid="{00000000-0005-0000-0000-000012040000}"/>
    <cellStyle name="40% - Accent3 6 2" xfId="1039" xr:uid="{00000000-0005-0000-0000-000013040000}"/>
    <cellStyle name="40% - Accent3 6_S.05.01_2_EN" xfId="2970" xr:uid="{C2BD7626-5B95-4A1F-8E1A-A507634786AB}"/>
    <cellStyle name="40% - Accent3 7" xfId="1040" xr:uid="{00000000-0005-0000-0000-000014040000}"/>
    <cellStyle name="40% - Accent3 7 2" xfId="1041" xr:uid="{00000000-0005-0000-0000-000015040000}"/>
    <cellStyle name="40% - Accent3 7_S.05.01_2_EN" xfId="2971" xr:uid="{78F6181F-3F1C-424D-BBD5-A3A80B5D969A}"/>
    <cellStyle name="40% - Accent3 8" xfId="1042" xr:uid="{00000000-0005-0000-0000-000016040000}"/>
    <cellStyle name="40% - Accent4 2" xfId="1043" xr:uid="{00000000-0005-0000-0000-000017040000}"/>
    <cellStyle name="40% - Accent4 2 2" xfId="1044" xr:uid="{00000000-0005-0000-0000-000018040000}"/>
    <cellStyle name="40% - Accent4 2 3" xfId="1045" xr:uid="{00000000-0005-0000-0000-000019040000}"/>
    <cellStyle name="40% - Accent4 2_Sheet2" xfId="1046" xr:uid="{00000000-0005-0000-0000-00001A040000}"/>
    <cellStyle name="40% - Accent4 3" xfId="1047" xr:uid="{00000000-0005-0000-0000-00001B040000}"/>
    <cellStyle name="40% - Accent4 4" xfId="1048" xr:uid="{00000000-0005-0000-0000-00001C040000}"/>
    <cellStyle name="40% - Accent4 5" xfId="1049" xr:uid="{00000000-0005-0000-0000-00001D040000}"/>
    <cellStyle name="40% - Accent4 5 2" xfId="1050" xr:uid="{00000000-0005-0000-0000-00001E040000}"/>
    <cellStyle name="40% - Accent4 5_S.05.01_2_EN" xfId="2972" xr:uid="{E56B2C6E-4C74-4A87-8DE6-79C0377C6E86}"/>
    <cellStyle name="40% - Accent4 6" xfId="1051" xr:uid="{00000000-0005-0000-0000-00001F040000}"/>
    <cellStyle name="40% - Accent4 6 2" xfId="1052" xr:uid="{00000000-0005-0000-0000-000020040000}"/>
    <cellStyle name="40% - Accent4 6_S.05.01_2_EN" xfId="2973" xr:uid="{390CB143-D2E9-42C6-BBCF-3784EED3F3D6}"/>
    <cellStyle name="40% - Accent4 7" xfId="1053" xr:uid="{00000000-0005-0000-0000-000021040000}"/>
    <cellStyle name="40% - Accent4 7 2" xfId="1054" xr:uid="{00000000-0005-0000-0000-000022040000}"/>
    <cellStyle name="40% - Accent4 7_S.05.01_2_EN" xfId="2974" xr:uid="{FE050FF4-CBAE-4751-9C3D-A69CE4E74990}"/>
    <cellStyle name="40% - Accent4 8" xfId="1055" xr:uid="{00000000-0005-0000-0000-000023040000}"/>
    <cellStyle name="40% - Accent5 2" xfId="1056" xr:uid="{00000000-0005-0000-0000-000024040000}"/>
    <cellStyle name="40% - Accent5 3" xfId="1057" xr:uid="{00000000-0005-0000-0000-000025040000}"/>
    <cellStyle name="40% - Accent5 4" xfId="1058" xr:uid="{00000000-0005-0000-0000-000026040000}"/>
    <cellStyle name="40% - Accent5 5" xfId="1059" xr:uid="{00000000-0005-0000-0000-000027040000}"/>
    <cellStyle name="40% - Accent5 5 2" xfId="1060" xr:uid="{00000000-0005-0000-0000-000028040000}"/>
    <cellStyle name="40% - Accent5 5_S.05.01_2_EN" xfId="2975" xr:uid="{104C28A2-337C-4F11-968E-525598251B8E}"/>
    <cellStyle name="40% - Accent5 6" xfId="1061" xr:uid="{00000000-0005-0000-0000-000029040000}"/>
    <cellStyle name="40% - Accent6 2" xfId="1062" xr:uid="{00000000-0005-0000-0000-00002A040000}"/>
    <cellStyle name="40% - Accent6 2 2" xfId="1063" xr:uid="{00000000-0005-0000-0000-00002B040000}"/>
    <cellStyle name="40% - Accent6 2 3" xfId="1064" xr:uid="{00000000-0005-0000-0000-00002C040000}"/>
    <cellStyle name="40% - Accent6 2_Sheet2" xfId="1065" xr:uid="{00000000-0005-0000-0000-00002D040000}"/>
    <cellStyle name="40% - Accent6 3" xfId="1066" xr:uid="{00000000-0005-0000-0000-00002E040000}"/>
    <cellStyle name="40% - Accent6 4" xfId="1067" xr:uid="{00000000-0005-0000-0000-00002F040000}"/>
    <cellStyle name="40% - Accent6 5" xfId="1068" xr:uid="{00000000-0005-0000-0000-000030040000}"/>
    <cellStyle name="40% - Accent6 5 2" xfId="1069" xr:uid="{00000000-0005-0000-0000-000031040000}"/>
    <cellStyle name="40% - Accent6 5_S.05.01_2_EN" xfId="2976" xr:uid="{BE637D69-89E0-45EE-BED9-E0FC45667BCD}"/>
    <cellStyle name="40% - Accent6 6" xfId="1070" xr:uid="{00000000-0005-0000-0000-000032040000}"/>
    <cellStyle name="40% - Accent6 6 2" xfId="1071" xr:uid="{00000000-0005-0000-0000-000033040000}"/>
    <cellStyle name="40% - Accent6 6_S.05.01_2_EN" xfId="2977" xr:uid="{5C4FBC3F-14AA-4B52-86D9-FBBEA6B9D3DA}"/>
    <cellStyle name="40% - Accent6 7" xfId="1072" xr:uid="{00000000-0005-0000-0000-000034040000}"/>
    <cellStyle name="40% - Accent6 7 2" xfId="1073" xr:uid="{00000000-0005-0000-0000-000035040000}"/>
    <cellStyle name="40% - Accent6 7_S.05.01_2_EN" xfId="2978" xr:uid="{98A4779F-AB9A-4E28-9743-EAA9773870DF}"/>
    <cellStyle name="40% - Accent6 8" xfId="1074" xr:uid="{00000000-0005-0000-0000-000036040000}"/>
    <cellStyle name="40% - Colore 1" xfId="93" xr:uid="{00000000-0005-0000-0000-00005E000000}"/>
    <cellStyle name="40% - Colore 2" xfId="94" xr:uid="{00000000-0005-0000-0000-00005F000000}"/>
    <cellStyle name="40% - Colore 3" xfId="95" xr:uid="{00000000-0005-0000-0000-000060000000}"/>
    <cellStyle name="40% - Colore 4" xfId="96" xr:uid="{00000000-0005-0000-0000-000061000000}"/>
    <cellStyle name="40% - Colore 5" xfId="97" xr:uid="{00000000-0005-0000-0000-000062000000}"/>
    <cellStyle name="40% - Colore 6" xfId="98" xr:uid="{00000000-0005-0000-0000-000063000000}"/>
    <cellStyle name="40% - Cor1" xfId="99" xr:uid="{00000000-0005-0000-0000-000064000000}"/>
    <cellStyle name="40% - Cor2" xfId="100" xr:uid="{00000000-0005-0000-0000-000065000000}"/>
    <cellStyle name="40% - Cor3" xfId="101" xr:uid="{00000000-0005-0000-0000-000066000000}"/>
    <cellStyle name="40% - Cor4" xfId="102" xr:uid="{00000000-0005-0000-0000-000067000000}"/>
    <cellStyle name="40% - Cor5" xfId="103" xr:uid="{00000000-0005-0000-0000-000068000000}"/>
    <cellStyle name="40% - Cor6" xfId="104" xr:uid="{00000000-0005-0000-0000-000069000000}"/>
    <cellStyle name="40% - Énfasis1" xfId="1075" xr:uid="{00000000-0005-0000-0000-000037040000}"/>
    <cellStyle name="40% - Énfasis2" xfId="1076" xr:uid="{00000000-0005-0000-0000-000038040000}"/>
    <cellStyle name="40% - Énfasis3" xfId="1077" xr:uid="{00000000-0005-0000-0000-000039040000}"/>
    <cellStyle name="40% - Énfasis4" xfId="1078" xr:uid="{00000000-0005-0000-0000-00003A040000}"/>
    <cellStyle name="40% - Énfasis5" xfId="1079" xr:uid="{00000000-0005-0000-0000-00003B040000}"/>
    <cellStyle name="40% - Énfasis6" xfId="1080" xr:uid="{00000000-0005-0000-0000-00003C040000}"/>
    <cellStyle name="49" xfId="54" xr:uid="{00000000-0005-0000-0000-000036000000}"/>
    <cellStyle name="60 % - Aksentti1" xfId="105" xr:uid="{00000000-0005-0000-0000-00006A000000}"/>
    <cellStyle name="60 % - Aksentti2" xfId="106" xr:uid="{00000000-0005-0000-0000-00006B000000}"/>
    <cellStyle name="60 % - Aksentti3" xfId="107" xr:uid="{00000000-0005-0000-0000-00006C000000}"/>
    <cellStyle name="60 % - Aksentti4" xfId="108" xr:uid="{00000000-0005-0000-0000-00006D000000}"/>
    <cellStyle name="60 % - Aksentti5" xfId="109" xr:uid="{00000000-0005-0000-0000-00006E000000}"/>
    <cellStyle name="60 % - Aksentti6" xfId="110" xr:uid="{00000000-0005-0000-0000-00006F000000}"/>
    <cellStyle name="60 % - Accent1" xfId="26" xr:uid="{00000000-0005-0000-0000-00001A000000}"/>
    <cellStyle name="60 % - Accent1 2" xfId="112" xr:uid="{00000000-0005-0000-0000-000071000000}"/>
    <cellStyle name="60 % - Accent1 3" xfId="113" xr:uid="{00000000-0005-0000-0000-000072000000}"/>
    <cellStyle name="60 % - Accent1_BD1" xfId="111" xr:uid="{00000000-0005-0000-0000-000070000000}"/>
    <cellStyle name="60 % - Accent2" xfId="27" xr:uid="{00000000-0005-0000-0000-00001B000000}"/>
    <cellStyle name="60 % - Accent2 2" xfId="1082" xr:uid="{00000000-0005-0000-0000-00003E040000}"/>
    <cellStyle name="60 % - Accent2 3" xfId="412" xr:uid="{00000000-0005-0000-0000-00009D010000}"/>
    <cellStyle name="60 % - Accent2_CR.25.01.A" xfId="1081" xr:uid="{00000000-0005-0000-0000-00003D040000}"/>
    <cellStyle name="60 % - Accent3" xfId="28" xr:uid="{00000000-0005-0000-0000-00001C000000}"/>
    <cellStyle name="60 % - Accent3 2" xfId="1084" xr:uid="{00000000-0005-0000-0000-000040040000}"/>
    <cellStyle name="60 % - Accent3 3" xfId="1085" xr:uid="{00000000-0005-0000-0000-000041040000}"/>
    <cellStyle name="60 % - Accent3 4" xfId="413" xr:uid="{00000000-0005-0000-0000-00009E010000}"/>
    <cellStyle name="60 % - Accent3_CR.25.01.A" xfId="1083" xr:uid="{00000000-0005-0000-0000-00003F040000}"/>
    <cellStyle name="60 % - Accent4" xfId="29" xr:uid="{00000000-0005-0000-0000-00001D000000}"/>
    <cellStyle name="60 % - Accent4 2" xfId="1087" xr:uid="{00000000-0005-0000-0000-000043040000}"/>
    <cellStyle name="60 % - Accent4 3" xfId="1088" xr:uid="{00000000-0005-0000-0000-000044040000}"/>
    <cellStyle name="60 % - Accent4 4" xfId="414" xr:uid="{00000000-0005-0000-0000-00009F010000}"/>
    <cellStyle name="60 % - Accent4_CR.25.01.A" xfId="1086" xr:uid="{00000000-0005-0000-0000-000042040000}"/>
    <cellStyle name="60 % - Accent5" xfId="30" xr:uid="{00000000-0005-0000-0000-00001E000000}"/>
    <cellStyle name="60 % - Accent5 2" xfId="1090" xr:uid="{00000000-0005-0000-0000-000046040000}"/>
    <cellStyle name="60 % - Accent5 3" xfId="415" xr:uid="{00000000-0005-0000-0000-0000A0010000}"/>
    <cellStyle name="60 % - Accent5_CR.25.01.A" xfId="1089" xr:uid="{00000000-0005-0000-0000-000045040000}"/>
    <cellStyle name="60 % - Accent6" xfId="31" xr:uid="{00000000-0005-0000-0000-00001F000000}"/>
    <cellStyle name="60 % - Accent6 2" xfId="1092" xr:uid="{00000000-0005-0000-0000-000048040000}"/>
    <cellStyle name="60 % - Accent6 3" xfId="1093" xr:uid="{00000000-0005-0000-0000-000049040000}"/>
    <cellStyle name="60 % - Accent6 4" xfId="416" xr:uid="{00000000-0005-0000-0000-0000A1010000}"/>
    <cellStyle name="60 % - Accent6_CR.25.01.A" xfId="1091" xr:uid="{00000000-0005-0000-0000-000047040000}"/>
    <cellStyle name="60% - 1. jelölőszín" xfId="114" xr:uid="{00000000-0005-0000-0000-000073000000}"/>
    <cellStyle name="60% - 2. jelölőszín" xfId="115" xr:uid="{00000000-0005-0000-0000-000074000000}"/>
    <cellStyle name="60% - 3. jelölőszín" xfId="116" xr:uid="{00000000-0005-0000-0000-000075000000}"/>
    <cellStyle name="60% - 4. jelölőszín" xfId="117" xr:uid="{00000000-0005-0000-0000-000076000000}"/>
    <cellStyle name="60% - 5. jelölőszín" xfId="118" xr:uid="{00000000-0005-0000-0000-000077000000}"/>
    <cellStyle name="60% - 6. jelölőszín" xfId="119" xr:uid="{00000000-0005-0000-0000-000078000000}"/>
    <cellStyle name="60% - Accent1 2" xfId="1094" xr:uid="{00000000-0005-0000-0000-00004A040000}"/>
    <cellStyle name="60% - Accent1 2 2" xfId="1095" xr:uid="{00000000-0005-0000-0000-00004B040000}"/>
    <cellStyle name="60% - Accent1 2 3" xfId="1096" xr:uid="{00000000-0005-0000-0000-00004C040000}"/>
    <cellStyle name="60% - Accent1 2_Sheet2" xfId="1097" xr:uid="{00000000-0005-0000-0000-00004D040000}"/>
    <cellStyle name="60% - Accent1 3" xfId="1098" xr:uid="{00000000-0005-0000-0000-00004E040000}"/>
    <cellStyle name="60% - Accent1 4" xfId="1099" xr:uid="{00000000-0005-0000-0000-00004F040000}"/>
    <cellStyle name="60% - Accent1 5" xfId="1100" xr:uid="{00000000-0005-0000-0000-000050040000}"/>
    <cellStyle name="60% - Accent1 6" xfId="1101" xr:uid="{00000000-0005-0000-0000-000051040000}"/>
    <cellStyle name="60% - Accent1 7" xfId="1102" xr:uid="{00000000-0005-0000-0000-000052040000}"/>
    <cellStyle name="60% - Accent1 8" xfId="1103" xr:uid="{00000000-0005-0000-0000-000053040000}"/>
    <cellStyle name="60% - Accent2 2" xfId="1104" xr:uid="{00000000-0005-0000-0000-000054040000}"/>
    <cellStyle name="60% - Accent2 3" xfId="1105" xr:uid="{00000000-0005-0000-0000-000055040000}"/>
    <cellStyle name="60% - Accent2 4" xfId="1106" xr:uid="{00000000-0005-0000-0000-000056040000}"/>
    <cellStyle name="60% - Accent2 5" xfId="1107" xr:uid="{00000000-0005-0000-0000-000057040000}"/>
    <cellStyle name="60% - Accent2 6" xfId="1108" xr:uid="{00000000-0005-0000-0000-000058040000}"/>
    <cellStyle name="60% - Accent3 2" xfId="1109" xr:uid="{00000000-0005-0000-0000-000059040000}"/>
    <cellStyle name="60% - Accent3 2 2" xfId="1110" xr:uid="{00000000-0005-0000-0000-00005A040000}"/>
    <cellStyle name="60% - Accent3 2 3" xfId="1111" xr:uid="{00000000-0005-0000-0000-00005B040000}"/>
    <cellStyle name="60% - Accent3 2_Sheet2" xfId="1112" xr:uid="{00000000-0005-0000-0000-00005C040000}"/>
    <cellStyle name="60% - Accent3 3" xfId="1113" xr:uid="{00000000-0005-0000-0000-00005D040000}"/>
    <cellStyle name="60% - Accent3 4" xfId="1114" xr:uid="{00000000-0005-0000-0000-00005E040000}"/>
    <cellStyle name="60% - Accent3 5" xfId="1115" xr:uid="{00000000-0005-0000-0000-00005F040000}"/>
    <cellStyle name="60% - Accent3 6" xfId="1116" xr:uid="{00000000-0005-0000-0000-000060040000}"/>
    <cellStyle name="60% - Accent3 7" xfId="1117" xr:uid="{00000000-0005-0000-0000-000061040000}"/>
    <cellStyle name="60% - Accent3 8" xfId="1118" xr:uid="{00000000-0005-0000-0000-000062040000}"/>
    <cellStyle name="60% - Accent4 2" xfId="1119" xr:uid="{00000000-0005-0000-0000-000063040000}"/>
    <cellStyle name="60% - Accent4 2 2" xfId="1120" xr:uid="{00000000-0005-0000-0000-000064040000}"/>
    <cellStyle name="60% - Accent4 2 3" xfId="1121" xr:uid="{00000000-0005-0000-0000-000065040000}"/>
    <cellStyle name="60% - Accent4 2_Sheet2" xfId="1122" xr:uid="{00000000-0005-0000-0000-000066040000}"/>
    <cellStyle name="60% - Accent4 3" xfId="1123" xr:uid="{00000000-0005-0000-0000-000067040000}"/>
    <cellStyle name="60% - Accent4 4" xfId="1124" xr:uid="{00000000-0005-0000-0000-000068040000}"/>
    <cellStyle name="60% - Accent4 5" xfId="1125" xr:uid="{00000000-0005-0000-0000-000069040000}"/>
    <cellStyle name="60% - Accent4 6" xfId="1126" xr:uid="{00000000-0005-0000-0000-00006A040000}"/>
    <cellStyle name="60% - Accent4 7" xfId="1127" xr:uid="{00000000-0005-0000-0000-00006B040000}"/>
    <cellStyle name="60% - Accent4 8" xfId="1128" xr:uid="{00000000-0005-0000-0000-00006C040000}"/>
    <cellStyle name="60% - Accent5 2" xfId="1129" xr:uid="{00000000-0005-0000-0000-00006D040000}"/>
    <cellStyle name="60% - Accent5 3" xfId="1130" xr:uid="{00000000-0005-0000-0000-00006E040000}"/>
    <cellStyle name="60% - Accent5 4" xfId="1131" xr:uid="{00000000-0005-0000-0000-00006F040000}"/>
    <cellStyle name="60% - Accent5 5" xfId="1132" xr:uid="{00000000-0005-0000-0000-000070040000}"/>
    <cellStyle name="60% - Accent5 6" xfId="1133" xr:uid="{00000000-0005-0000-0000-000071040000}"/>
    <cellStyle name="60% - Accent6 2" xfId="1134" xr:uid="{00000000-0005-0000-0000-000072040000}"/>
    <cellStyle name="60% - Accent6 2 2" xfId="1135" xr:uid="{00000000-0005-0000-0000-000073040000}"/>
    <cellStyle name="60% - Accent6 2 3" xfId="1136" xr:uid="{00000000-0005-0000-0000-000074040000}"/>
    <cellStyle name="60% - Accent6 2_Sheet2" xfId="1137" xr:uid="{00000000-0005-0000-0000-000075040000}"/>
    <cellStyle name="60% - Accent6 3" xfId="1138" xr:uid="{00000000-0005-0000-0000-000076040000}"/>
    <cellStyle name="60% - Accent6 4" xfId="1139" xr:uid="{00000000-0005-0000-0000-000077040000}"/>
    <cellStyle name="60% - Accent6 5" xfId="1140" xr:uid="{00000000-0005-0000-0000-000078040000}"/>
    <cellStyle name="60% - Accent6 6" xfId="1141" xr:uid="{00000000-0005-0000-0000-000079040000}"/>
    <cellStyle name="60% - Accent6 7" xfId="1142" xr:uid="{00000000-0005-0000-0000-00007A040000}"/>
    <cellStyle name="60% - Accent6 8" xfId="1143" xr:uid="{00000000-0005-0000-0000-00007B040000}"/>
    <cellStyle name="60% - Colore 1" xfId="120" xr:uid="{00000000-0005-0000-0000-000079000000}"/>
    <cellStyle name="60% - Colore 2" xfId="121" xr:uid="{00000000-0005-0000-0000-00007A000000}"/>
    <cellStyle name="60% - Colore 3" xfId="122" xr:uid="{00000000-0005-0000-0000-00007B000000}"/>
    <cellStyle name="60% - Colore 4" xfId="123" xr:uid="{00000000-0005-0000-0000-00007C000000}"/>
    <cellStyle name="60% - Colore 5" xfId="124" xr:uid="{00000000-0005-0000-0000-00007D000000}"/>
    <cellStyle name="60% - Colore 6" xfId="125" xr:uid="{00000000-0005-0000-0000-00007E000000}"/>
    <cellStyle name="60% - Cor1" xfId="126" xr:uid="{00000000-0005-0000-0000-00007F000000}"/>
    <cellStyle name="60% - Cor2" xfId="127" xr:uid="{00000000-0005-0000-0000-000080000000}"/>
    <cellStyle name="60% - Cor3" xfId="128" xr:uid="{00000000-0005-0000-0000-000081000000}"/>
    <cellStyle name="60% - Cor4" xfId="129" xr:uid="{00000000-0005-0000-0000-000082000000}"/>
    <cellStyle name="60% - Cor5" xfId="130" xr:uid="{00000000-0005-0000-0000-000083000000}"/>
    <cellStyle name="60% - Cor6" xfId="131" xr:uid="{00000000-0005-0000-0000-000084000000}"/>
    <cellStyle name="60% - Énfasis1" xfId="1144" xr:uid="{00000000-0005-0000-0000-00007C040000}"/>
    <cellStyle name="60% - Énfasis2" xfId="1145" xr:uid="{00000000-0005-0000-0000-00007D040000}"/>
    <cellStyle name="60% - Énfasis3" xfId="1146" xr:uid="{00000000-0005-0000-0000-00007E040000}"/>
    <cellStyle name="60% - Énfasis4" xfId="1147" xr:uid="{00000000-0005-0000-0000-00007F040000}"/>
    <cellStyle name="60% - Énfasis5" xfId="1148" xr:uid="{00000000-0005-0000-0000-000080040000}"/>
    <cellStyle name="60% - Énfasis6" xfId="1149" xr:uid="{00000000-0005-0000-0000-000081040000}"/>
    <cellStyle name="Accent1 - 20%" xfId="132" xr:uid="{00000000-0005-0000-0000-000085000000}"/>
    <cellStyle name="Accent1 - 40%" xfId="133" xr:uid="{00000000-0005-0000-0000-000086000000}"/>
    <cellStyle name="Accent1 - 60%" xfId="134" xr:uid="{00000000-0005-0000-0000-000087000000}"/>
    <cellStyle name="Accent1 2" xfId="135" xr:uid="{00000000-0005-0000-0000-000088000000}"/>
    <cellStyle name="Accent1 2 2" xfId="1151" xr:uid="{00000000-0005-0000-0000-000083040000}"/>
    <cellStyle name="Accent1 2 3" xfId="1152" xr:uid="{00000000-0005-0000-0000-000084040000}"/>
    <cellStyle name="Accent1 2 4" xfId="1150" xr:uid="{00000000-0005-0000-0000-000082040000}"/>
    <cellStyle name="Accent1 2_Sheet2" xfId="1153" xr:uid="{00000000-0005-0000-0000-000085040000}"/>
    <cellStyle name="Accent1 3" xfId="1154" xr:uid="{00000000-0005-0000-0000-000086040000}"/>
    <cellStyle name="Accent1 4" xfId="1155" xr:uid="{00000000-0005-0000-0000-000087040000}"/>
    <cellStyle name="Accent1 5" xfId="1156" xr:uid="{00000000-0005-0000-0000-000088040000}"/>
    <cellStyle name="Accent2 - 20%" xfId="136" xr:uid="{00000000-0005-0000-0000-000089000000}"/>
    <cellStyle name="Accent2 - 40%" xfId="137" xr:uid="{00000000-0005-0000-0000-00008A000000}"/>
    <cellStyle name="Accent2 - 60%" xfId="138" xr:uid="{00000000-0005-0000-0000-00008B000000}"/>
    <cellStyle name="Accent2 2" xfId="139" xr:uid="{00000000-0005-0000-0000-00008C000000}"/>
    <cellStyle name="Accent2 2 2" xfId="1157" xr:uid="{00000000-0005-0000-0000-000089040000}"/>
    <cellStyle name="Accent2 3" xfId="1158" xr:uid="{00000000-0005-0000-0000-00008A040000}"/>
    <cellStyle name="Accent2 4" xfId="1159" xr:uid="{00000000-0005-0000-0000-00008B040000}"/>
    <cellStyle name="Accent2 5" xfId="1160" xr:uid="{00000000-0005-0000-0000-00008C040000}"/>
    <cellStyle name="Accent3 - 20%" xfId="140" xr:uid="{00000000-0005-0000-0000-00008D000000}"/>
    <cellStyle name="Accent3 - 40%" xfId="141" xr:uid="{00000000-0005-0000-0000-00008E000000}"/>
    <cellStyle name="Accent3 - 60%" xfId="142" xr:uid="{00000000-0005-0000-0000-00008F000000}"/>
    <cellStyle name="Accent3 2" xfId="143" xr:uid="{00000000-0005-0000-0000-000090000000}"/>
    <cellStyle name="Accent3 3" xfId="1161" xr:uid="{00000000-0005-0000-0000-00008D040000}"/>
    <cellStyle name="Accent3 4" xfId="1162" xr:uid="{00000000-0005-0000-0000-00008E040000}"/>
    <cellStyle name="Accent3 5" xfId="1163" xr:uid="{00000000-0005-0000-0000-00008F040000}"/>
    <cellStyle name="Accent4 - 20%" xfId="144" xr:uid="{00000000-0005-0000-0000-000091000000}"/>
    <cellStyle name="Accent4 - 40%" xfId="145" xr:uid="{00000000-0005-0000-0000-000092000000}"/>
    <cellStyle name="Accent4 - 60%" xfId="146" xr:uid="{00000000-0005-0000-0000-000093000000}"/>
    <cellStyle name="Accent4 2" xfId="147" xr:uid="{00000000-0005-0000-0000-000094000000}"/>
    <cellStyle name="Accent4 2 2" xfId="1165" xr:uid="{00000000-0005-0000-0000-000091040000}"/>
    <cellStyle name="Accent4 2 3" xfId="1166" xr:uid="{00000000-0005-0000-0000-000092040000}"/>
    <cellStyle name="Accent4 2 4" xfId="1164" xr:uid="{00000000-0005-0000-0000-000090040000}"/>
    <cellStyle name="Accent4 2_Sheet2" xfId="1167" xr:uid="{00000000-0005-0000-0000-000093040000}"/>
    <cellStyle name="Accent4 3" xfId="1168" xr:uid="{00000000-0005-0000-0000-000094040000}"/>
    <cellStyle name="Accent4 4" xfId="1169" xr:uid="{00000000-0005-0000-0000-000095040000}"/>
    <cellStyle name="Accent4 5" xfId="1170" xr:uid="{00000000-0005-0000-0000-000096040000}"/>
    <cellStyle name="Accent5 - 20%" xfId="148" xr:uid="{00000000-0005-0000-0000-000095000000}"/>
    <cellStyle name="Accent5 - 40%" xfId="149" xr:uid="{00000000-0005-0000-0000-000096000000}"/>
    <cellStyle name="Accent5 - 60%" xfId="150" xr:uid="{00000000-0005-0000-0000-000097000000}"/>
    <cellStyle name="Accent5 2" xfId="151" xr:uid="{00000000-0005-0000-0000-000098000000}"/>
    <cellStyle name="Accent5 2 2" xfId="1171" xr:uid="{00000000-0005-0000-0000-000097040000}"/>
    <cellStyle name="Accent5 3" xfId="1172" xr:uid="{00000000-0005-0000-0000-000098040000}"/>
    <cellStyle name="Accent5 4" xfId="1173" xr:uid="{00000000-0005-0000-0000-000099040000}"/>
    <cellStyle name="Accent5 5" xfId="1174" xr:uid="{00000000-0005-0000-0000-00009A040000}"/>
    <cellStyle name="Accent6 - 20%" xfId="152" xr:uid="{00000000-0005-0000-0000-000099000000}"/>
    <cellStyle name="Accent6 - 40%" xfId="153" xr:uid="{00000000-0005-0000-0000-00009A000000}"/>
    <cellStyle name="Accent6 - 60%" xfId="154" xr:uid="{00000000-0005-0000-0000-00009B000000}"/>
    <cellStyle name="Accent6 2" xfId="155" xr:uid="{00000000-0005-0000-0000-00009C000000}"/>
    <cellStyle name="Accent6 3" xfId="1175" xr:uid="{00000000-0005-0000-0000-00009B040000}"/>
    <cellStyle name="Accent6 4" xfId="1176" xr:uid="{00000000-0005-0000-0000-00009C040000}"/>
    <cellStyle name="Accent6 5" xfId="1177" xr:uid="{00000000-0005-0000-0000-00009D040000}"/>
    <cellStyle name="Aksentti1" xfId="156" xr:uid="{00000000-0005-0000-0000-00009D000000}"/>
    <cellStyle name="Aksentti2" xfId="157" xr:uid="{00000000-0005-0000-0000-00009E000000}"/>
    <cellStyle name="Aksentti3" xfId="158" xr:uid="{00000000-0005-0000-0000-00009F000000}"/>
    <cellStyle name="Aksentti4" xfId="159" xr:uid="{00000000-0005-0000-0000-0000A0000000}"/>
    <cellStyle name="Aksentti5" xfId="160" xr:uid="{00000000-0005-0000-0000-0000A1000000}"/>
    <cellStyle name="Aksentti6" xfId="161" xr:uid="{00000000-0005-0000-0000-0000A2000000}"/>
    <cellStyle name="Avertissement" xfId="32" xr:uid="{00000000-0005-0000-0000-000020000000}"/>
    <cellStyle name="Avertissement 2" xfId="163" xr:uid="{00000000-0005-0000-0000-0000A4000000}"/>
    <cellStyle name="Avertissement 2 2" xfId="1178" xr:uid="{00000000-0005-0000-0000-00009E040000}"/>
    <cellStyle name="Avertissement_BD1" xfId="162" xr:uid="{00000000-0005-0000-0000-0000A3000000}"/>
    <cellStyle name="Bad 2" xfId="164" xr:uid="{00000000-0005-0000-0000-0000A5000000}"/>
    <cellStyle name="Bad 3" xfId="1179" xr:uid="{00000000-0005-0000-0000-00009F040000}"/>
    <cellStyle name="Bad 4" xfId="1180" xr:uid="{00000000-0005-0000-0000-0000A0040000}"/>
    <cellStyle name="Bad 5" xfId="1181" xr:uid="{00000000-0005-0000-0000-0000A1040000}"/>
    <cellStyle name="Buena" xfId="1182" xr:uid="{00000000-0005-0000-0000-0000A2040000}"/>
    <cellStyle name="Cabeçalho 1" xfId="165" xr:uid="{00000000-0005-0000-0000-0000A6000000}"/>
    <cellStyle name="Cabeçalho 2" xfId="166" xr:uid="{00000000-0005-0000-0000-0000A7000000}"/>
    <cellStyle name="Cabeçalho 3" xfId="167" xr:uid="{00000000-0005-0000-0000-0000A8000000}"/>
    <cellStyle name="Cabeçalho 4" xfId="168" xr:uid="{00000000-0005-0000-0000-0000A9000000}"/>
    <cellStyle name="Calcolo" xfId="169" xr:uid="{00000000-0005-0000-0000-0000AA000000}"/>
    <cellStyle name="Calcul" xfId="33" xr:uid="{00000000-0005-0000-0000-000021000000}"/>
    <cellStyle name="Calcul 2" xfId="171" xr:uid="{00000000-0005-0000-0000-0000AC000000}"/>
    <cellStyle name="Calcul 2 2" xfId="1183" xr:uid="{00000000-0005-0000-0000-0000A3040000}"/>
    <cellStyle name="Calcul 3" xfId="1184" xr:uid="{00000000-0005-0000-0000-0000A4040000}"/>
    <cellStyle name="Calcul 4" xfId="417" xr:uid="{00000000-0005-0000-0000-0000A2010000}"/>
    <cellStyle name="Calcul_BD1" xfId="170" xr:uid="{00000000-0005-0000-0000-0000AB000000}"/>
    <cellStyle name="Calculation 2" xfId="1185" xr:uid="{00000000-0005-0000-0000-0000A5040000}"/>
    <cellStyle name="Calculation 2 2" xfId="1186" xr:uid="{00000000-0005-0000-0000-0000A6040000}"/>
    <cellStyle name="Calculation 2 3" xfId="1187" xr:uid="{00000000-0005-0000-0000-0000A7040000}"/>
    <cellStyle name="Calculation 2_Sheet2" xfId="1188" xr:uid="{00000000-0005-0000-0000-0000A8040000}"/>
    <cellStyle name="Calculation 3" xfId="1189" xr:uid="{00000000-0005-0000-0000-0000A9040000}"/>
    <cellStyle name="Calculation 4" xfId="1190" xr:uid="{00000000-0005-0000-0000-0000AA040000}"/>
    <cellStyle name="Calculation 5" xfId="1191" xr:uid="{00000000-0005-0000-0000-0000AB040000}"/>
    <cellStyle name="Calculation 6" xfId="1192" xr:uid="{00000000-0005-0000-0000-0000AC040000}"/>
    <cellStyle name="Calculation 7" xfId="1193" xr:uid="{00000000-0005-0000-0000-0000AD040000}"/>
    <cellStyle name="Calculation 8" xfId="1194" xr:uid="{00000000-0005-0000-0000-0000AE040000}"/>
    <cellStyle name="Cálculo" xfId="172" xr:uid="{00000000-0005-0000-0000-0000AD000000}"/>
    <cellStyle name="Celda de comprobación" xfId="1195" xr:uid="{00000000-0005-0000-0000-0000AF040000}"/>
    <cellStyle name="Celda vinculada" xfId="1196" xr:uid="{00000000-0005-0000-0000-0000B0040000}"/>
    <cellStyle name="Cella collegata" xfId="173" xr:uid="{00000000-0005-0000-0000-0000AE000000}"/>
    <cellStyle name="Cella da controllare" xfId="174" xr:uid="{00000000-0005-0000-0000-0000AF000000}"/>
    <cellStyle name="Cellule liée" xfId="34" xr:uid="{00000000-0005-0000-0000-000022000000}"/>
    <cellStyle name="Cellule liée 2" xfId="176" xr:uid="{00000000-0005-0000-0000-0000B1000000}"/>
    <cellStyle name="Cellule liée 2 2" xfId="1197" xr:uid="{00000000-0005-0000-0000-0000B1040000}"/>
    <cellStyle name="Cellule liée_BD1" xfId="175" xr:uid="{00000000-0005-0000-0000-0000B0000000}"/>
    <cellStyle name="Célula Ligada" xfId="177" xr:uid="{00000000-0005-0000-0000-0000B2000000}"/>
    <cellStyle name="Centered Heading" xfId="1198" xr:uid="{00000000-0005-0000-0000-0000B2040000}"/>
    <cellStyle name="Check Cell 2" xfId="1199" xr:uid="{00000000-0005-0000-0000-0000B3040000}"/>
    <cellStyle name="Check Cell 3" xfId="1200" xr:uid="{00000000-0005-0000-0000-0000B4040000}"/>
    <cellStyle name="Check Cell 4" xfId="1201" xr:uid="{00000000-0005-0000-0000-0000B5040000}"/>
    <cellStyle name="Check Cell 5" xfId="1202" xr:uid="{00000000-0005-0000-0000-0000B6040000}"/>
    <cellStyle name="Clair" xfId="1203" xr:uid="{00000000-0005-0000-0000-0000B7040000}"/>
    <cellStyle name="Clair 2" xfId="1204" xr:uid="{00000000-0005-0000-0000-0000B8040000}"/>
    <cellStyle name="Clair 3" xfId="1205" xr:uid="{00000000-0005-0000-0000-0000B9040000}"/>
    <cellStyle name="Clair_CR.25.01.A" xfId="2938" xr:uid="{00000000-0005-0000-0000-0000820B0000}"/>
    <cellStyle name="Colore 1" xfId="178" xr:uid="{00000000-0005-0000-0000-0000B3000000}"/>
    <cellStyle name="Colore 2" xfId="179" xr:uid="{00000000-0005-0000-0000-0000B4000000}"/>
    <cellStyle name="Colore 3" xfId="180" xr:uid="{00000000-0005-0000-0000-0000B5000000}"/>
    <cellStyle name="Colore 4" xfId="181" xr:uid="{00000000-0005-0000-0000-0000B6000000}"/>
    <cellStyle name="Colore 5" xfId="182" xr:uid="{00000000-0005-0000-0000-0000B7000000}"/>
    <cellStyle name="Colore 6" xfId="183" xr:uid="{00000000-0005-0000-0000-0000B8000000}"/>
    <cellStyle name="Column_Title" xfId="1206" xr:uid="{00000000-0005-0000-0000-0000BA040000}"/>
    <cellStyle name="Coma0" xfId="1207" xr:uid="{00000000-0005-0000-0000-0000BB040000}"/>
    <cellStyle name="Coma0 2" xfId="1208" xr:uid="{00000000-0005-0000-0000-0000BC040000}"/>
    <cellStyle name="Coma1" xfId="1209" xr:uid="{00000000-0005-0000-0000-0000BD040000}"/>
    <cellStyle name="Coma1 2" xfId="1210" xr:uid="{00000000-0005-0000-0000-0000BE040000}"/>
    <cellStyle name="Comma" xfId="4" xr:uid="{00000000-0005-0000-0000-000004000000}"/>
    <cellStyle name="Comma %" xfId="1211" xr:uid="{00000000-0005-0000-0000-0000BF040000}"/>
    <cellStyle name="Comma % 2" xfId="1212" xr:uid="{00000000-0005-0000-0000-0000C0040000}"/>
    <cellStyle name="Comma % 2 2" xfId="1213" xr:uid="{00000000-0005-0000-0000-0000C1040000}"/>
    <cellStyle name="Comma % 2 2 2" xfId="1214" xr:uid="{00000000-0005-0000-0000-0000C2040000}"/>
    <cellStyle name="Comma % 2 3" xfId="1215" xr:uid="{00000000-0005-0000-0000-0000C3040000}"/>
    <cellStyle name="Comma % 3" xfId="1216" xr:uid="{00000000-0005-0000-0000-0000C4040000}"/>
    <cellStyle name="Comma % 3 2" xfId="1217" xr:uid="{00000000-0005-0000-0000-0000C5040000}"/>
    <cellStyle name="Comma % 4" xfId="1218" xr:uid="{00000000-0005-0000-0000-0000C6040000}"/>
    <cellStyle name="COMMA (0)" xfId="1219" xr:uid="{00000000-0005-0000-0000-0000C7040000}"/>
    <cellStyle name="COMMA (0) 2" xfId="1220" xr:uid="{00000000-0005-0000-0000-0000C8040000}"/>
    <cellStyle name="COMMA (0) 2 2" xfId="1221" xr:uid="{00000000-0005-0000-0000-0000C9040000}"/>
    <cellStyle name="COMMA (0) 2 2 2" xfId="1222" xr:uid="{00000000-0005-0000-0000-0000CA040000}"/>
    <cellStyle name="COMMA (0) 2 3" xfId="1223" xr:uid="{00000000-0005-0000-0000-0000CB040000}"/>
    <cellStyle name="COMMA (0) 3" xfId="1224" xr:uid="{00000000-0005-0000-0000-0000CC040000}"/>
    <cellStyle name="COMMA (0) 3 2" xfId="1225" xr:uid="{00000000-0005-0000-0000-0000CD040000}"/>
    <cellStyle name="COMMA (0) 4" xfId="1226" xr:uid="{00000000-0005-0000-0000-0000CE040000}"/>
    <cellStyle name="Comma [0]" xfId="5" xr:uid="{00000000-0005-0000-0000-000005000000}"/>
    <cellStyle name="Comma [0] 2" xfId="1228" xr:uid="{00000000-0005-0000-0000-0000D0040000}"/>
    <cellStyle name="Comma [0] 2 2" xfId="1229" xr:uid="{00000000-0005-0000-0000-0000D1040000}"/>
    <cellStyle name="Comma [0] 2 2 2" xfId="1230" xr:uid="{00000000-0005-0000-0000-0000D2040000}"/>
    <cellStyle name="Comma [0] 2 3" xfId="1231" xr:uid="{00000000-0005-0000-0000-0000D3040000}"/>
    <cellStyle name="Comma [0] 3" xfId="1232" xr:uid="{00000000-0005-0000-0000-0000D4040000}"/>
    <cellStyle name="Comma [0] 3 2" xfId="1233" xr:uid="{00000000-0005-0000-0000-0000D5040000}"/>
    <cellStyle name="Comma [0] 3 2 2" xfId="1234" xr:uid="{00000000-0005-0000-0000-0000D6040000}"/>
    <cellStyle name="Comma [0] 3 2 2 2" xfId="1235" xr:uid="{00000000-0005-0000-0000-0000D7040000}"/>
    <cellStyle name="Comma [0] 3 2 3" xfId="1236" xr:uid="{00000000-0005-0000-0000-0000D8040000}"/>
    <cellStyle name="Comma [0] 3 3" xfId="1237" xr:uid="{00000000-0005-0000-0000-0000D9040000}"/>
    <cellStyle name="Comma [0] 3 3 2" xfId="1238" xr:uid="{00000000-0005-0000-0000-0000DA040000}"/>
    <cellStyle name="Comma [0] 3 4" xfId="1239" xr:uid="{00000000-0005-0000-0000-0000DB040000}"/>
    <cellStyle name="Comma [0] 4" xfId="1240" xr:uid="{00000000-0005-0000-0000-0000DC040000}"/>
    <cellStyle name="Comma [0] 4 2" xfId="1241" xr:uid="{00000000-0005-0000-0000-0000DD040000}"/>
    <cellStyle name="Comma [0] 4 2 2" xfId="1242" xr:uid="{00000000-0005-0000-0000-0000DE040000}"/>
    <cellStyle name="Comma [0] 4 3" xfId="1243" xr:uid="{00000000-0005-0000-0000-0000DF040000}"/>
    <cellStyle name="Comma [0] 5" xfId="1244" xr:uid="{00000000-0005-0000-0000-0000E0040000}"/>
    <cellStyle name="Comma [0] 5 2" xfId="1245" xr:uid="{00000000-0005-0000-0000-0000E1040000}"/>
    <cellStyle name="Comma [0] 6" xfId="1246" xr:uid="{00000000-0005-0000-0000-0000E2040000}"/>
    <cellStyle name="Comma [0] 6 2" xfId="1247" xr:uid="{00000000-0005-0000-0000-0000E3040000}"/>
    <cellStyle name="Comma [0] 6 3" xfId="1248" xr:uid="{00000000-0005-0000-0000-0000E4040000}"/>
    <cellStyle name="Comma [0] 7" xfId="1249" xr:uid="{00000000-0005-0000-0000-0000E5040000}"/>
    <cellStyle name="Comma [0] 7 2" xfId="1250" xr:uid="{00000000-0005-0000-0000-0000E6040000}"/>
    <cellStyle name="Comma [0] 8" xfId="1251" xr:uid="{00000000-0005-0000-0000-0000E7040000}"/>
    <cellStyle name="Comma [0] 9" xfId="399" xr:uid="{00000000-0005-0000-0000-000090010000}"/>
    <cellStyle name="Comma [0]_CR.25.01.A" xfId="1227" xr:uid="{00000000-0005-0000-0000-0000CF040000}"/>
    <cellStyle name="Comma 0" xfId="1252" xr:uid="{00000000-0005-0000-0000-0000E8040000}"/>
    <cellStyle name="Comma 0.0" xfId="1253" xr:uid="{00000000-0005-0000-0000-0000E9040000}"/>
    <cellStyle name="Comma 0.0%" xfId="1254" xr:uid="{00000000-0005-0000-0000-0000EA040000}"/>
    <cellStyle name="Comma 0.00" xfId="1255" xr:uid="{00000000-0005-0000-0000-0000EB040000}"/>
    <cellStyle name="Comma 0.00%" xfId="1256" xr:uid="{00000000-0005-0000-0000-0000EC040000}"/>
    <cellStyle name="Comma 0.000" xfId="1257" xr:uid="{00000000-0005-0000-0000-0000ED040000}"/>
    <cellStyle name="Comma 0.000%" xfId="1258" xr:uid="{00000000-0005-0000-0000-0000EE040000}"/>
    <cellStyle name="Comma 10" xfId="1259" xr:uid="{00000000-0005-0000-0000-0000EF040000}"/>
    <cellStyle name="Comma 10 2" xfId="1260" xr:uid="{00000000-0005-0000-0000-0000F0040000}"/>
    <cellStyle name="Comma 10 2 2" xfId="1261" xr:uid="{00000000-0005-0000-0000-0000F1040000}"/>
    <cellStyle name="Comma 10 2 2 2" xfId="1262" xr:uid="{00000000-0005-0000-0000-0000F2040000}"/>
    <cellStyle name="Comma 10 2 3" xfId="1263" xr:uid="{00000000-0005-0000-0000-0000F3040000}"/>
    <cellStyle name="Comma 10 3" xfId="1264" xr:uid="{00000000-0005-0000-0000-0000F4040000}"/>
    <cellStyle name="Comma 10 4" xfId="1265" xr:uid="{00000000-0005-0000-0000-0000F5040000}"/>
    <cellStyle name="Comma 10 5" xfId="1266" xr:uid="{00000000-0005-0000-0000-0000F6040000}"/>
    <cellStyle name="Comma 10 5 2" xfId="1267" xr:uid="{00000000-0005-0000-0000-0000F7040000}"/>
    <cellStyle name="Comma 10 6" xfId="1268" xr:uid="{00000000-0005-0000-0000-0000F8040000}"/>
    <cellStyle name="Comma 11" xfId="1269" xr:uid="{00000000-0005-0000-0000-0000F9040000}"/>
    <cellStyle name="Comma 11 2" xfId="1270" xr:uid="{00000000-0005-0000-0000-0000FA040000}"/>
    <cellStyle name="Comma 11 3" xfId="1271" xr:uid="{00000000-0005-0000-0000-0000FB040000}"/>
    <cellStyle name="Comma 11 4" xfId="1272" xr:uid="{00000000-0005-0000-0000-0000FC040000}"/>
    <cellStyle name="Comma 11 4 2" xfId="1273" xr:uid="{00000000-0005-0000-0000-0000FD040000}"/>
    <cellStyle name="Comma 11 5" xfId="1274" xr:uid="{00000000-0005-0000-0000-0000FE040000}"/>
    <cellStyle name="Comma 12" xfId="1275" xr:uid="{00000000-0005-0000-0000-0000FF040000}"/>
    <cellStyle name="Comma 12 2" xfId="1276" xr:uid="{00000000-0005-0000-0000-000000050000}"/>
    <cellStyle name="Comma 12 3" xfId="1277" xr:uid="{00000000-0005-0000-0000-000001050000}"/>
    <cellStyle name="Comma 13" xfId="1278" xr:uid="{00000000-0005-0000-0000-000002050000}"/>
    <cellStyle name="Comma 13 2" xfId="1279" xr:uid="{00000000-0005-0000-0000-000003050000}"/>
    <cellStyle name="Comma 13 3" xfId="1280" xr:uid="{00000000-0005-0000-0000-000004050000}"/>
    <cellStyle name="Comma 133" xfId="1281" xr:uid="{00000000-0005-0000-0000-000005050000}"/>
    <cellStyle name="Comma 133 2" xfId="1282" xr:uid="{00000000-0005-0000-0000-000006050000}"/>
    <cellStyle name="Comma 133 2 2" xfId="1283" xr:uid="{00000000-0005-0000-0000-000007050000}"/>
    <cellStyle name="Comma 133 3" xfId="1284" xr:uid="{00000000-0005-0000-0000-000008050000}"/>
    <cellStyle name="Comma 134" xfId="1285" xr:uid="{00000000-0005-0000-0000-000009050000}"/>
    <cellStyle name="Comma 134 2" xfId="1286" xr:uid="{00000000-0005-0000-0000-00000A050000}"/>
    <cellStyle name="Comma 134 2 2" xfId="1287" xr:uid="{00000000-0005-0000-0000-00000B050000}"/>
    <cellStyle name="Comma 134 3" xfId="1288" xr:uid="{00000000-0005-0000-0000-00000C050000}"/>
    <cellStyle name="Comma 14" xfId="1289" xr:uid="{00000000-0005-0000-0000-00000D050000}"/>
    <cellStyle name="Comma 14 2" xfId="1290" xr:uid="{00000000-0005-0000-0000-00000E050000}"/>
    <cellStyle name="Comma 14 3" xfId="1291" xr:uid="{00000000-0005-0000-0000-00000F050000}"/>
    <cellStyle name="Comma 14 4" xfId="1292" xr:uid="{00000000-0005-0000-0000-000010050000}"/>
    <cellStyle name="Comma 14 4 2" xfId="1293" xr:uid="{00000000-0005-0000-0000-000011050000}"/>
    <cellStyle name="Comma 14 5" xfId="1294" xr:uid="{00000000-0005-0000-0000-000012050000}"/>
    <cellStyle name="Comma 15" xfId="1295" xr:uid="{00000000-0005-0000-0000-000013050000}"/>
    <cellStyle name="Comma 15 2" xfId="1296" xr:uid="{00000000-0005-0000-0000-000014050000}"/>
    <cellStyle name="Comma 15 3" xfId="1297" xr:uid="{00000000-0005-0000-0000-000015050000}"/>
    <cellStyle name="Comma 15 4" xfId="1298" xr:uid="{00000000-0005-0000-0000-000016050000}"/>
    <cellStyle name="Comma 15 4 2" xfId="1299" xr:uid="{00000000-0005-0000-0000-000017050000}"/>
    <cellStyle name="Comma 15 5" xfId="1300" xr:uid="{00000000-0005-0000-0000-000018050000}"/>
    <cellStyle name="Comma 16" xfId="1301" xr:uid="{00000000-0005-0000-0000-000019050000}"/>
    <cellStyle name="Comma 16 2" xfId="1302" xr:uid="{00000000-0005-0000-0000-00001A050000}"/>
    <cellStyle name="Comma 16 3" xfId="1303" xr:uid="{00000000-0005-0000-0000-00001B050000}"/>
    <cellStyle name="Comma 16 4" xfId="1304" xr:uid="{00000000-0005-0000-0000-00001C050000}"/>
    <cellStyle name="Comma 16 4 2" xfId="1305" xr:uid="{00000000-0005-0000-0000-00001D050000}"/>
    <cellStyle name="Comma 16 5" xfId="1306" xr:uid="{00000000-0005-0000-0000-00001E050000}"/>
    <cellStyle name="Comma 17" xfId="1307" xr:uid="{00000000-0005-0000-0000-00001F050000}"/>
    <cellStyle name="Comma 17 2" xfId="1308" xr:uid="{00000000-0005-0000-0000-000020050000}"/>
    <cellStyle name="Comma 17 3" xfId="1309" xr:uid="{00000000-0005-0000-0000-000021050000}"/>
    <cellStyle name="Comma 17 3 2" xfId="1310" xr:uid="{00000000-0005-0000-0000-000022050000}"/>
    <cellStyle name="Comma 17 4" xfId="1311" xr:uid="{00000000-0005-0000-0000-000023050000}"/>
    <cellStyle name="Comma 18" xfId="1312" xr:uid="{00000000-0005-0000-0000-000024050000}"/>
    <cellStyle name="Comma 18 2" xfId="1313" xr:uid="{00000000-0005-0000-0000-000025050000}"/>
    <cellStyle name="Comma 18 3" xfId="1314" xr:uid="{00000000-0005-0000-0000-000026050000}"/>
    <cellStyle name="Comma 18 3 2" xfId="1315" xr:uid="{00000000-0005-0000-0000-000027050000}"/>
    <cellStyle name="Comma 18 4" xfId="1316" xr:uid="{00000000-0005-0000-0000-000028050000}"/>
    <cellStyle name="Comma 19" xfId="1317" xr:uid="{00000000-0005-0000-0000-000029050000}"/>
    <cellStyle name="Comma 19 2" xfId="1318" xr:uid="{00000000-0005-0000-0000-00002A050000}"/>
    <cellStyle name="Comma 19 3" xfId="1319" xr:uid="{00000000-0005-0000-0000-00002B050000}"/>
    <cellStyle name="Comma 19 3 2" xfId="1320" xr:uid="{00000000-0005-0000-0000-00002C050000}"/>
    <cellStyle name="Comma 19 4" xfId="1321" xr:uid="{00000000-0005-0000-0000-00002D050000}"/>
    <cellStyle name="Comma 2" xfId="185" xr:uid="{00000000-0005-0000-0000-0000BA000000}"/>
    <cellStyle name="Comma 2 2" xfId="186" xr:uid="{00000000-0005-0000-0000-0000BB000000}"/>
    <cellStyle name="Comma 2 2 2" xfId="1324" xr:uid="{00000000-0005-0000-0000-000030050000}"/>
    <cellStyle name="Comma 2 2 3" xfId="1325" xr:uid="{00000000-0005-0000-0000-000031050000}"/>
    <cellStyle name="Comma 2 2 3 2" xfId="1326" xr:uid="{00000000-0005-0000-0000-000032050000}"/>
    <cellStyle name="Comma 2 2 4" xfId="1327" xr:uid="{00000000-0005-0000-0000-000033050000}"/>
    <cellStyle name="Comma 2 2 4 2" xfId="1328" xr:uid="{00000000-0005-0000-0000-000034050000}"/>
    <cellStyle name="Comma 2 2 5" xfId="1329" xr:uid="{00000000-0005-0000-0000-000035050000}"/>
    <cellStyle name="Comma 2 2 5 2" xfId="1330" xr:uid="{00000000-0005-0000-0000-000036050000}"/>
    <cellStyle name="Comma 2 2 6" xfId="1331" xr:uid="{00000000-0005-0000-0000-000037050000}"/>
    <cellStyle name="Comma 2 2 7" xfId="449" xr:uid="{00000000-0005-0000-0000-0000C2010000}"/>
    <cellStyle name="Comma 2 2_CR.25.01.A" xfId="1323" xr:uid="{00000000-0005-0000-0000-00002F050000}"/>
    <cellStyle name="Comma 2 3" xfId="187" xr:uid="{00000000-0005-0000-0000-0000BC000000}"/>
    <cellStyle name="Comma 2 3 2" xfId="450" xr:uid="{00000000-0005-0000-0000-0000C3010000}"/>
    <cellStyle name="Comma 2 4" xfId="1332" xr:uid="{00000000-0005-0000-0000-000038050000}"/>
    <cellStyle name="Comma 2 5" xfId="1333" xr:uid="{00000000-0005-0000-0000-000039050000}"/>
    <cellStyle name="Comma 2 5 2" xfId="1334" xr:uid="{00000000-0005-0000-0000-00003A050000}"/>
    <cellStyle name="Comma 2 6" xfId="1335" xr:uid="{00000000-0005-0000-0000-00003B050000}"/>
    <cellStyle name="Comma 2 6 2" xfId="1336" xr:uid="{00000000-0005-0000-0000-00003C050000}"/>
    <cellStyle name="Comma 2 7" xfId="1337" xr:uid="{00000000-0005-0000-0000-00003D050000}"/>
    <cellStyle name="Comma 2 7 2" xfId="1338" xr:uid="{00000000-0005-0000-0000-00003E050000}"/>
    <cellStyle name="Comma 2 8" xfId="1339" xr:uid="{00000000-0005-0000-0000-00003F050000}"/>
    <cellStyle name="Comma 2 9" xfId="440" xr:uid="{00000000-0005-0000-0000-0000B9010000}"/>
    <cellStyle name="Comma 2_CR.25.01.A" xfId="1322" xr:uid="{00000000-0005-0000-0000-00002E050000}"/>
    <cellStyle name="Comma 20" xfId="1340" xr:uid="{00000000-0005-0000-0000-000040050000}"/>
    <cellStyle name="Comma 20 2" xfId="1341" xr:uid="{00000000-0005-0000-0000-000041050000}"/>
    <cellStyle name="Comma 20 3" xfId="1342" xr:uid="{00000000-0005-0000-0000-000042050000}"/>
    <cellStyle name="Comma 20 3 2" xfId="1343" xr:uid="{00000000-0005-0000-0000-000043050000}"/>
    <cellStyle name="Comma 20 4" xfId="1344" xr:uid="{00000000-0005-0000-0000-000044050000}"/>
    <cellStyle name="Comma 21" xfId="1345" xr:uid="{00000000-0005-0000-0000-000045050000}"/>
    <cellStyle name="Comma 22" xfId="1346" xr:uid="{00000000-0005-0000-0000-000046050000}"/>
    <cellStyle name="Comma 23" xfId="1347" xr:uid="{00000000-0005-0000-0000-000047050000}"/>
    <cellStyle name="Comma 24" xfId="1348" xr:uid="{00000000-0005-0000-0000-000048050000}"/>
    <cellStyle name="Comma 24 2" xfId="1349" xr:uid="{00000000-0005-0000-0000-000049050000}"/>
    <cellStyle name="Comma 25" xfId="1350" xr:uid="{00000000-0005-0000-0000-00004A050000}"/>
    <cellStyle name="Comma 25 2" xfId="1351" xr:uid="{00000000-0005-0000-0000-00004B050000}"/>
    <cellStyle name="Comma 26" xfId="1352" xr:uid="{00000000-0005-0000-0000-00004C050000}"/>
    <cellStyle name="Comma 26 2" xfId="1353" xr:uid="{00000000-0005-0000-0000-00004D050000}"/>
    <cellStyle name="Comma 27" xfId="1354" xr:uid="{00000000-0005-0000-0000-00004E050000}"/>
    <cellStyle name="Comma 27 2" xfId="1355" xr:uid="{00000000-0005-0000-0000-00004F050000}"/>
    <cellStyle name="Comma 28" xfId="1356" xr:uid="{00000000-0005-0000-0000-000050050000}"/>
    <cellStyle name="Comma 28 2" xfId="1357" xr:uid="{00000000-0005-0000-0000-000051050000}"/>
    <cellStyle name="Comma 29" xfId="1358" xr:uid="{00000000-0005-0000-0000-000052050000}"/>
    <cellStyle name="Comma 29 2" xfId="1359" xr:uid="{00000000-0005-0000-0000-000053050000}"/>
    <cellStyle name="Comma 3" xfId="188" xr:uid="{00000000-0005-0000-0000-0000BD000000}"/>
    <cellStyle name="Comma 3 2" xfId="1361" xr:uid="{00000000-0005-0000-0000-000055050000}"/>
    <cellStyle name="Comma 3 2 2" xfId="1362" xr:uid="{00000000-0005-0000-0000-000056050000}"/>
    <cellStyle name="Comma 3 2 2 2" xfId="1363" xr:uid="{00000000-0005-0000-0000-000057050000}"/>
    <cellStyle name="Comma 3 2 3" xfId="1364" xr:uid="{00000000-0005-0000-0000-000058050000}"/>
    <cellStyle name="Comma 3 3" xfId="1365" xr:uid="{00000000-0005-0000-0000-000059050000}"/>
    <cellStyle name="Comma 3 3 2" xfId="1366" xr:uid="{00000000-0005-0000-0000-00005A050000}"/>
    <cellStyle name="Comma 3 4" xfId="1367" xr:uid="{00000000-0005-0000-0000-00005B050000}"/>
    <cellStyle name="Comma 3 5" xfId="441" xr:uid="{00000000-0005-0000-0000-0000BA010000}"/>
    <cellStyle name="Comma 3_CR.25.01.A" xfId="1360" xr:uid="{00000000-0005-0000-0000-000054050000}"/>
    <cellStyle name="Comma 30" xfId="1368" xr:uid="{00000000-0005-0000-0000-00005C050000}"/>
    <cellStyle name="Comma 30 2" xfId="1369" xr:uid="{00000000-0005-0000-0000-00005D050000}"/>
    <cellStyle name="Comma 31" xfId="1370" xr:uid="{00000000-0005-0000-0000-00005E050000}"/>
    <cellStyle name="Comma 31 2" xfId="1371" xr:uid="{00000000-0005-0000-0000-00005F050000}"/>
    <cellStyle name="Comma 32" xfId="1372" xr:uid="{00000000-0005-0000-0000-000060050000}"/>
    <cellStyle name="Comma 32 2" xfId="1373" xr:uid="{00000000-0005-0000-0000-000061050000}"/>
    <cellStyle name="Comma 33" xfId="1374" xr:uid="{00000000-0005-0000-0000-000062050000}"/>
    <cellStyle name="Comma 33 2" xfId="1375" xr:uid="{00000000-0005-0000-0000-000063050000}"/>
    <cellStyle name="Comma 34" xfId="1376" xr:uid="{00000000-0005-0000-0000-000064050000}"/>
    <cellStyle name="Comma 34 2" xfId="1377" xr:uid="{00000000-0005-0000-0000-000065050000}"/>
    <cellStyle name="Comma 35" xfId="1378" xr:uid="{00000000-0005-0000-0000-000066050000}"/>
    <cellStyle name="Comma 35 2" xfId="1379" xr:uid="{00000000-0005-0000-0000-000067050000}"/>
    <cellStyle name="Comma 35 2 2" xfId="1380" xr:uid="{00000000-0005-0000-0000-000068050000}"/>
    <cellStyle name="Comma 35 3" xfId="1381" xr:uid="{00000000-0005-0000-0000-000069050000}"/>
    <cellStyle name="Comma 35 4" xfId="1382" xr:uid="{00000000-0005-0000-0000-00006A050000}"/>
    <cellStyle name="Comma 36" xfId="1383" xr:uid="{00000000-0005-0000-0000-00006B050000}"/>
    <cellStyle name="Comma 36 2" xfId="1384" xr:uid="{00000000-0005-0000-0000-00006C050000}"/>
    <cellStyle name="Comma 36 2 2" xfId="1385" xr:uid="{00000000-0005-0000-0000-00006D050000}"/>
    <cellStyle name="Comma 36 3" xfId="1386" xr:uid="{00000000-0005-0000-0000-00006E050000}"/>
    <cellStyle name="Comma 36 4" xfId="1387" xr:uid="{00000000-0005-0000-0000-00006F050000}"/>
    <cellStyle name="Comma 37" xfId="1388" xr:uid="{00000000-0005-0000-0000-000070050000}"/>
    <cellStyle name="Comma 37 2" xfId="1389" xr:uid="{00000000-0005-0000-0000-000071050000}"/>
    <cellStyle name="Comma 37 2 2" xfId="1390" xr:uid="{00000000-0005-0000-0000-000072050000}"/>
    <cellStyle name="Comma 37 3" xfId="1391" xr:uid="{00000000-0005-0000-0000-000073050000}"/>
    <cellStyle name="Comma 37 4" xfId="1392" xr:uid="{00000000-0005-0000-0000-000074050000}"/>
    <cellStyle name="Comma 38" xfId="1393" xr:uid="{00000000-0005-0000-0000-000075050000}"/>
    <cellStyle name="Comma 38 2" xfId="1394" xr:uid="{00000000-0005-0000-0000-000076050000}"/>
    <cellStyle name="Comma 38 3" xfId="1395" xr:uid="{00000000-0005-0000-0000-000077050000}"/>
    <cellStyle name="Comma 39" xfId="1396" xr:uid="{00000000-0005-0000-0000-000078050000}"/>
    <cellStyle name="Comma 39 2" xfId="1397" xr:uid="{00000000-0005-0000-0000-000079050000}"/>
    <cellStyle name="Comma 39 3" xfId="1398" xr:uid="{00000000-0005-0000-0000-00007A050000}"/>
    <cellStyle name="Comma 4" xfId="189" xr:uid="{00000000-0005-0000-0000-0000BE000000}"/>
    <cellStyle name="Comma 4 2" xfId="1399" xr:uid="{00000000-0005-0000-0000-00007B050000}"/>
    <cellStyle name="Comma 4 2 2" xfId="1400" xr:uid="{00000000-0005-0000-0000-00007C050000}"/>
    <cellStyle name="Comma 4 2 2 2" xfId="1401" xr:uid="{00000000-0005-0000-0000-00007D050000}"/>
    <cellStyle name="Comma 4 2 3" xfId="1402" xr:uid="{00000000-0005-0000-0000-00007E050000}"/>
    <cellStyle name="Comma 4 3" xfId="1403" xr:uid="{00000000-0005-0000-0000-00007F050000}"/>
    <cellStyle name="Comma 4 3 2" xfId="1404" xr:uid="{00000000-0005-0000-0000-000080050000}"/>
    <cellStyle name="Comma 4 4" xfId="1405" xr:uid="{00000000-0005-0000-0000-000081050000}"/>
    <cellStyle name="Comma 4 4 2" xfId="1406" xr:uid="{00000000-0005-0000-0000-000082050000}"/>
    <cellStyle name="Comma 4 5" xfId="1407" xr:uid="{00000000-0005-0000-0000-000083050000}"/>
    <cellStyle name="Comma 4 6" xfId="1408" xr:uid="{00000000-0005-0000-0000-000084050000}"/>
    <cellStyle name="Comma 4 7" xfId="444" xr:uid="{00000000-0005-0000-0000-0000BD010000}"/>
    <cellStyle name="Comma 40" xfId="1409" xr:uid="{00000000-0005-0000-0000-000085050000}"/>
    <cellStyle name="Comma 40 2" xfId="1410" xr:uid="{00000000-0005-0000-0000-000086050000}"/>
    <cellStyle name="Comma 41" xfId="1411" xr:uid="{00000000-0005-0000-0000-000087050000}"/>
    <cellStyle name="Comma 41 2" xfId="1412" xr:uid="{00000000-0005-0000-0000-000088050000}"/>
    <cellStyle name="Comma 42" xfId="1413" xr:uid="{00000000-0005-0000-0000-000089050000}"/>
    <cellStyle name="Comma 42 2" xfId="1414" xr:uid="{00000000-0005-0000-0000-00008A050000}"/>
    <cellStyle name="Comma 43" xfId="1415" xr:uid="{00000000-0005-0000-0000-00008B050000}"/>
    <cellStyle name="Comma 43 2" xfId="1416" xr:uid="{00000000-0005-0000-0000-00008C050000}"/>
    <cellStyle name="Comma 44" xfId="1417" xr:uid="{00000000-0005-0000-0000-00008D050000}"/>
    <cellStyle name="Comma 44 2" xfId="1418" xr:uid="{00000000-0005-0000-0000-00008E050000}"/>
    <cellStyle name="Comma 45" xfId="1419" xr:uid="{00000000-0005-0000-0000-00008F050000}"/>
    <cellStyle name="Comma 45 2" xfId="1420" xr:uid="{00000000-0005-0000-0000-000090050000}"/>
    <cellStyle name="Comma 46" xfId="1421" xr:uid="{00000000-0005-0000-0000-000091050000}"/>
    <cellStyle name="Comma 46 2" xfId="1422" xr:uid="{00000000-0005-0000-0000-000092050000}"/>
    <cellStyle name="Comma 47" xfId="1423" xr:uid="{00000000-0005-0000-0000-000093050000}"/>
    <cellStyle name="Comma 47 2" xfId="1424" xr:uid="{00000000-0005-0000-0000-000094050000}"/>
    <cellStyle name="Comma 48" xfId="1425" xr:uid="{00000000-0005-0000-0000-000095050000}"/>
    <cellStyle name="Comma 48 2" xfId="1426" xr:uid="{00000000-0005-0000-0000-000096050000}"/>
    <cellStyle name="Comma 49" xfId="1427" xr:uid="{00000000-0005-0000-0000-000097050000}"/>
    <cellStyle name="Comma 49 2" xfId="1428" xr:uid="{00000000-0005-0000-0000-000098050000}"/>
    <cellStyle name="Comma 5" xfId="190" xr:uid="{00000000-0005-0000-0000-0000BF000000}"/>
    <cellStyle name="Comma 5 2" xfId="191" xr:uid="{00000000-0005-0000-0000-0000C0000000}"/>
    <cellStyle name="Comma 5 2 2" xfId="1430" xr:uid="{00000000-0005-0000-0000-00009A050000}"/>
    <cellStyle name="Comma 5 2 2 2" xfId="1431" xr:uid="{00000000-0005-0000-0000-00009B050000}"/>
    <cellStyle name="Comma 5 2 3" xfId="1432" xr:uid="{00000000-0005-0000-0000-00009C050000}"/>
    <cellStyle name="Comma 5 2 4" xfId="448" xr:uid="{00000000-0005-0000-0000-0000C1010000}"/>
    <cellStyle name="Comma 5 3" xfId="1433" xr:uid="{00000000-0005-0000-0000-00009D050000}"/>
    <cellStyle name="Comma 5 3 2" xfId="1434" xr:uid="{00000000-0005-0000-0000-00009E050000}"/>
    <cellStyle name="Comma 5 4" xfId="1435" xr:uid="{00000000-0005-0000-0000-00009F050000}"/>
    <cellStyle name="Comma 5 4 2" xfId="1436" xr:uid="{00000000-0005-0000-0000-0000A0050000}"/>
    <cellStyle name="Comma 5 5" xfId="1437" xr:uid="{00000000-0005-0000-0000-0000A1050000}"/>
    <cellStyle name="Comma 5 5 2" xfId="1438" xr:uid="{00000000-0005-0000-0000-0000A2050000}"/>
    <cellStyle name="Comma 5 6" xfId="1439" xr:uid="{00000000-0005-0000-0000-0000A3050000}"/>
    <cellStyle name="Comma 5 7" xfId="445" xr:uid="{00000000-0005-0000-0000-0000BE010000}"/>
    <cellStyle name="Comma 5_CR.25.01.A" xfId="1429" xr:uid="{00000000-0005-0000-0000-000099050000}"/>
    <cellStyle name="Comma 50" xfId="1440" xr:uid="{00000000-0005-0000-0000-0000A4050000}"/>
    <cellStyle name="Comma 50 2" xfId="1441" xr:uid="{00000000-0005-0000-0000-0000A5050000}"/>
    <cellStyle name="Comma 50 2 2" xfId="1442" xr:uid="{00000000-0005-0000-0000-0000A6050000}"/>
    <cellStyle name="Comma 50 3" xfId="1443" xr:uid="{00000000-0005-0000-0000-0000A7050000}"/>
    <cellStyle name="Comma 50 4" xfId="1444" xr:uid="{00000000-0005-0000-0000-0000A8050000}"/>
    <cellStyle name="Comma 51" xfId="1445" xr:uid="{00000000-0005-0000-0000-0000A9050000}"/>
    <cellStyle name="Comma 51 2" xfId="1446" xr:uid="{00000000-0005-0000-0000-0000AA050000}"/>
    <cellStyle name="Comma 52" xfId="1447" xr:uid="{00000000-0005-0000-0000-0000AB050000}"/>
    <cellStyle name="Comma 52 2" xfId="1448" xr:uid="{00000000-0005-0000-0000-0000AC050000}"/>
    <cellStyle name="Comma 53" xfId="1449" xr:uid="{00000000-0005-0000-0000-0000AD050000}"/>
    <cellStyle name="Comma 53 2" xfId="1450" xr:uid="{00000000-0005-0000-0000-0000AE050000}"/>
    <cellStyle name="Comma 53 3" xfId="1451" xr:uid="{00000000-0005-0000-0000-0000AF050000}"/>
    <cellStyle name="Comma 54" xfId="1452" xr:uid="{00000000-0005-0000-0000-0000B0050000}"/>
    <cellStyle name="Comma 54 2" xfId="1453" xr:uid="{00000000-0005-0000-0000-0000B1050000}"/>
    <cellStyle name="Comma 54 3" xfId="1454" xr:uid="{00000000-0005-0000-0000-0000B2050000}"/>
    <cellStyle name="Comma 55" xfId="1455" xr:uid="{00000000-0005-0000-0000-0000B3050000}"/>
    <cellStyle name="Comma 55 2" xfId="1456" xr:uid="{00000000-0005-0000-0000-0000B4050000}"/>
    <cellStyle name="Comma 56" xfId="1457" xr:uid="{00000000-0005-0000-0000-0000B5050000}"/>
    <cellStyle name="Comma 56 2" xfId="1458" xr:uid="{00000000-0005-0000-0000-0000B6050000}"/>
    <cellStyle name="Comma 57" xfId="1459" xr:uid="{00000000-0005-0000-0000-0000B7050000}"/>
    <cellStyle name="Comma 57 2" xfId="1460" xr:uid="{00000000-0005-0000-0000-0000B8050000}"/>
    <cellStyle name="Comma 58" xfId="1461" xr:uid="{00000000-0005-0000-0000-0000B9050000}"/>
    <cellStyle name="Comma 58 2" xfId="1462" xr:uid="{00000000-0005-0000-0000-0000BA050000}"/>
    <cellStyle name="Comma 59" xfId="1463" xr:uid="{00000000-0005-0000-0000-0000BB050000}"/>
    <cellStyle name="Comma 59 2" xfId="1464" xr:uid="{00000000-0005-0000-0000-0000BC050000}"/>
    <cellStyle name="Comma 6" xfId="192" xr:uid="{00000000-0005-0000-0000-0000C1000000}"/>
    <cellStyle name="Comma 6 2" xfId="1465" xr:uid="{00000000-0005-0000-0000-0000BD050000}"/>
    <cellStyle name="Comma 6 2 2" xfId="1466" xr:uid="{00000000-0005-0000-0000-0000BE050000}"/>
    <cellStyle name="Comma 6 2 2 2" xfId="1467" xr:uid="{00000000-0005-0000-0000-0000BF050000}"/>
    <cellStyle name="Comma 6 2 3" xfId="1468" xr:uid="{00000000-0005-0000-0000-0000C0050000}"/>
    <cellStyle name="Comma 6 3" xfId="1469" xr:uid="{00000000-0005-0000-0000-0000C1050000}"/>
    <cellStyle name="Comma 6 3 2" xfId="1470" xr:uid="{00000000-0005-0000-0000-0000C2050000}"/>
    <cellStyle name="Comma 6 4" xfId="1471" xr:uid="{00000000-0005-0000-0000-0000C3050000}"/>
    <cellStyle name="Comma 6 5" xfId="447" xr:uid="{00000000-0005-0000-0000-0000C0010000}"/>
    <cellStyle name="Comma 60" xfId="1472" xr:uid="{00000000-0005-0000-0000-0000C4050000}"/>
    <cellStyle name="Comma 60 2" xfId="1473" xr:uid="{00000000-0005-0000-0000-0000C5050000}"/>
    <cellStyle name="Comma 61" xfId="1474" xr:uid="{00000000-0005-0000-0000-0000C6050000}"/>
    <cellStyle name="Comma 61 2" xfId="1475" xr:uid="{00000000-0005-0000-0000-0000C7050000}"/>
    <cellStyle name="Comma 62" xfId="1476" xr:uid="{00000000-0005-0000-0000-0000C8050000}"/>
    <cellStyle name="Comma 62 2" xfId="1477" xr:uid="{00000000-0005-0000-0000-0000C9050000}"/>
    <cellStyle name="Comma 63" xfId="1478" xr:uid="{00000000-0005-0000-0000-0000CA050000}"/>
    <cellStyle name="Comma 64" xfId="1479" xr:uid="{00000000-0005-0000-0000-0000CB050000}"/>
    <cellStyle name="Comma 65" xfId="2939" xr:uid="{00000000-0005-0000-0000-0000830B0000}"/>
    <cellStyle name="Comma 66" xfId="398" xr:uid="{00000000-0005-0000-0000-00008F010000}"/>
    <cellStyle name="Comma 67" xfId="435" xr:uid="{00000000-0005-0000-0000-0000B4010000}"/>
    <cellStyle name="Comma 7" xfId="193" xr:uid="{00000000-0005-0000-0000-0000C2000000}"/>
    <cellStyle name="Comma 7 2" xfId="1481" xr:uid="{00000000-0005-0000-0000-0000CD050000}"/>
    <cellStyle name="Comma 7 2 2" xfId="1482" xr:uid="{00000000-0005-0000-0000-0000CE050000}"/>
    <cellStyle name="Comma 7 2 2 2" xfId="1483" xr:uid="{00000000-0005-0000-0000-0000CF050000}"/>
    <cellStyle name="Comma 7 2 3" xfId="1484" xr:uid="{00000000-0005-0000-0000-0000D0050000}"/>
    <cellStyle name="Comma 7 3" xfId="1485" xr:uid="{00000000-0005-0000-0000-0000D1050000}"/>
    <cellStyle name="Comma 7 3 2" xfId="1486" xr:uid="{00000000-0005-0000-0000-0000D2050000}"/>
    <cellStyle name="Comma 7 4" xfId="1487" xr:uid="{00000000-0005-0000-0000-0000D3050000}"/>
    <cellStyle name="Comma 7 5" xfId="451" xr:uid="{00000000-0005-0000-0000-0000C4010000}"/>
    <cellStyle name="Comma 7_CR.25.01.A" xfId="1480" xr:uid="{00000000-0005-0000-0000-0000CC050000}"/>
    <cellStyle name="Comma 8" xfId="1488" xr:uid="{00000000-0005-0000-0000-0000D4050000}"/>
    <cellStyle name="Comma 8 2" xfId="1489" xr:uid="{00000000-0005-0000-0000-0000D5050000}"/>
    <cellStyle name="Comma 8 2 2" xfId="1490" xr:uid="{00000000-0005-0000-0000-0000D6050000}"/>
    <cellStyle name="Comma 8 3" xfId="1491" xr:uid="{00000000-0005-0000-0000-0000D7050000}"/>
    <cellStyle name="Comma 8 4" xfId="1492" xr:uid="{00000000-0005-0000-0000-0000D8050000}"/>
    <cellStyle name="Comma 8 5" xfId="1493" xr:uid="{00000000-0005-0000-0000-0000D9050000}"/>
    <cellStyle name="Comma 8 5 2" xfId="1494" xr:uid="{00000000-0005-0000-0000-0000DA050000}"/>
    <cellStyle name="Comma 8 6" xfId="1495" xr:uid="{00000000-0005-0000-0000-0000DB050000}"/>
    <cellStyle name="Comma 9" xfId="1496" xr:uid="{00000000-0005-0000-0000-0000DC050000}"/>
    <cellStyle name="Comma 9 2" xfId="1497" xr:uid="{00000000-0005-0000-0000-0000DD050000}"/>
    <cellStyle name="Comma 9 3" xfId="1498" xr:uid="{00000000-0005-0000-0000-0000DE050000}"/>
    <cellStyle name="Comma 9 4" xfId="1499" xr:uid="{00000000-0005-0000-0000-0000DF050000}"/>
    <cellStyle name="Comma 9 4 2" xfId="1500" xr:uid="{00000000-0005-0000-0000-0000E0050000}"/>
    <cellStyle name="Comma 9 5" xfId="1501" xr:uid="{00000000-0005-0000-0000-0000E1050000}"/>
    <cellStyle name="COMMA($)" xfId="1502" xr:uid="{00000000-0005-0000-0000-0000E2050000}"/>
    <cellStyle name="COMMA($) 2" xfId="1503" xr:uid="{00000000-0005-0000-0000-0000E3050000}"/>
    <cellStyle name="COMMA($) 2 2" xfId="1504" xr:uid="{00000000-0005-0000-0000-0000E4050000}"/>
    <cellStyle name="COMMA($) 2 2 2" xfId="1505" xr:uid="{00000000-0005-0000-0000-0000E5050000}"/>
    <cellStyle name="COMMA($) 2 3" xfId="1506" xr:uid="{00000000-0005-0000-0000-0000E6050000}"/>
    <cellStyle name="COMMA($) 3" xfId="1507" xr:uid="{00000000-0005-0000-0000-0000E7050000}"/>
    <cellStyle name="COMMA($) 3 2" xfId="1508" xr:uid="{00000000-0005-0000-0000-0000E8050000}"/>
    <cellStyle name="COMMA($) 4" xfId="1509" xr:uid="{00000000-0005-0000-0000-0000E9050000}"/>
    <cellStyle name="Comma_BD1" xfId="184" xr:uid="{00000000-0005-0000-0000-0000B9000000}"/>
    <cellStyle name="Comma_S.25.03" xfId="52" xr:uid="{00000000-0005-0000-0000-000034000000}"/>
    <cellStyle name="Comma0" xfId="1510" xr:uid="{00000000-0005-0000-0000-0000EA050000}"/>
    <cellStyle name="Comma0 - Modelo1" xfId="1511" xr:uid="{00000000-0005-0000-0000-0000EB050000}"/>
    <cellStyle name="Comma0 - Style1" xfId="1512" xr:uid="{00000000-0005-0000-0000-0000EC050000}"/>
    <cellStyle name="Comma0 10" xfId="1513" xr:uid="{00000000-0005-0000-0000-0000ED050000}"/>
    <cellStyle name="Comma0 10 2" xfId="1514" xr:uid="{00000000-0005-0000-0000-0000EE050000}"/>
    <cellStyle name="Comma0 11" xfId="1515" xr:uid="{00000000-0005-0000-0000-0000EF050000}"/>
    <cellStyle name="Comma0 11 2" xfId="1516" xr:uid="{00000000-0005-0000-0000-0000F0050000}"/>
    <cellStyle name="Comma0 12" xfId="1517" xr:uid="{00000000-0005-0000-0000-0000F1050000}"/>
    <cellStyle name="Comma0 12 2" xfId="1518" xr:uid="{00000000-0005-0000-0000-0000F2050000}"/>
    <cellStyle name="Comma0 13" xfId="1519" xr:uid="{00000000-0005-0000-0000-0000F3050000}"/>
    <cellStyle name="Comma0 13 2" xfId="1520" xr:uid="{00000000-0005-0000-0000-0000F4050000}"/>
    <cellStyle name="Comma0 14" xfId="1521" xr:uid="{00000000-0005-0000-0000-0000F5050000}"/>
    <cellStyle name="Comma0 2" xfId="1522" xr:uid="{00000000-0005-0000-0000-0000F6050000}"/>
    <cellStyle name="Comma0 2 2" xfId="1523" xr:uid="{00000000-0005-0000-0000-0000F7050000}"/>
    <cellStyle name="Comma0 2 2 2" xfId="1524" xr:uid="{00000000-0005-0000-0000-0000F8050000}"/>
    <cellStyle name="Comma0 2 3" xfId="1525" xr:uid="{00000000-0005-0000-0000-0000F9050000}"/>
    <cellStyle name="Comma0 3" xfId="1526" xr:uid="{00000000-0005-0000-0000-0000FA050000}"/>
    <cellStyle name="Comma0 3 2" xfId="1527" xr:uid="{00000000-0005-0000-0000-0000FB050000}"/>
    <cellStyle name="Comma0 3 2 2" xfId="1528" xr:uid="{00000000-0005-0000-0000-0000FC050000}"/>
    <cellStyle name="Comma0 3 3" xfId="1529" xr:uid="{00000000-0005-0000-0000-0000FD050000}"/>
    <cellStyle name="Comma0 4" xfId="1530" xr:uid="{00000000-0005-0000-0000-0000FE050000}"/>
    <cellStyle name="Comma0 4 2" xfId="1531" xr:uid="{00000000-0005-0000-0000-0000FF050000}"/>
    <cellStyle name="Comma0 4 2 2" xfId="1532" xr:uid="{00000000-0005-0000-0000-000000060000}"/>
    <cellStyle name="Comma0 4 3" xfId="1533" xr:uid="{00000000-0005-0000-0000-000001060000}"/>
    <cellStyle name="Comma0 5" xfId="1534" xr:uid="{00000000-0005-0000-0000-000002060000}"/>
    <cellStyle name="Comma0 5 2" xfId="1535" xr:uid="{00000000-0005-0000-0000-000003060000}"/>
    <cellStyle name="Comma0 5 2 2" xfId="1536" xr:uid="{00000000-0005-0000-0000-000004060000}"/>
    <cellStyle name="Comma0 5 3" xfId="1537" xr:uid="{00000000-0005-0000-0000-000005060000}"/>
    <cellStyle name="Comma0 6" xfId="1538" xr:uid="{00000000-0005-0000-0000-000006060000}"/>
    <cellStyle name="Comma0 6 2" xfId="1539" xr:uid="{00000000-0005-0000-0000-000007060000}"/>
    <cellStyle name="Comma0 6 2 2" xfId="1540" xr:uid="{00000000-0005-0000-0000-000008060000}"/>
    <cellStyle name="Comma0 6 3" xfId="1541" xr:uid="{00000000-0005-0000-0000-000009060000}"/>
    <cellStyle name="Comma0 7" xfId="1542" xr:uid="{00000000-0005-0000-0000-00000A060000}"/>
    <cellStyle name="Comma0 7 2" xfId="1543" xr:uid="{00000000-0005-0000-0000-00000B060000}"/>
    <cellStyle name="Comma0 7 2 2" xfId="1544" xr:uid="{00000000-0005-0000-0000-00000C060000}"/>
    <cellStyle name="Comma0 7 3" xfId="1545" xr:uid="{00000000-0005-0000-0000-00000D060000}"/>
    <cellStyle name="Comma0 8" xfId="1546" xr:uid="{00000000-0005-0000-0000-00000E060000}"/>
    <cellStyle name="Comma0 8 2" xfId="1547" xr:uid="{00000000-0005-0000-0000-00000F060000}"/>
    <cellStyle name="Comma0 8 2 2" xfId="1548" xr:uid="{00000000-0005-0000-0000-000010060000}"/>
    <cellStyle name="Comma0 8 3" xfId="1549" xr:uid="{00000000-0005-0000-0000-000011060000}"/>
    <cellStyle name="Comma0 9" xfId="1550" xr:uid="{00000000-0005-0000-0000-000012060000}"/>
    <cellStyle name="Comma0 9 2" xfId="1551" xr:uid="{00000000-0005-0000-0000-000013060000}"/>
    <cellStyle name="Comma1 - Modelo2" xfId="1552" xr:uid="{00000000-0005-0000-0000-000014060000}"/>
    <cellStyle name="Comma1 - Style2" xfId="1553" xr:uid="{00000000-0005-0000-0000-000015060000}"/>
    <cellStyle name="Commentaire" xfId="194" xr:uid="{00000000-0005-0000-0000-0000C3000000}"/>
    <cellStyle name="Commentaire 2" xfId="195" xr:uid="{00000000-0005-0000-0000-0000C4000000}"/>
    <cellStyle name="Commentaire 2 2" xfId="1556" xr:uid="{00000000-0005-0000-0000-000018060000}"/>
    <cellStyle name="Commentaire 2 3" xfId="1557" xr:uid="{00000000-0005-0000-0000-000019060000}"/>
    <cellStyle name="Commentaire 2 4" xfId="1558" xr:uid="{00000000-0005-0000-0000-00001A060000}"/>
    <cellStyle name="Commentaire 2 5" xfId="1559" xr:uid="{00000000-0005-0000-0000-00001B060000}"/>
    <cellStyle name="Commentaire 2 6" xfId="1555" xr:uid="{00000000-0005-0000-0000-000017060000}"/>
    <cellStyle name="Commentaire 3" xfId="1560" xr:uid="{00000000-0005-0000-0000-00001C060000}"/>
    <cellStyle name="Commentaire 4" xfId="1561" xr:uid="{00000000-0005-0000-0000-00001D060000}"/>
    <cellStyle name="Commentaire 5" xfId="1562" xr:uid="{00000000-0005-0000-0000-00001E060000}"/>
    <cellStyle name="Commentaire 6" xfId="418" xr:uid="{00000000-0005-0000-0000-0000A3010000}"/>
    <cellStyle name="Commentaire_CR.25.01.A" xfId="1554" xr:uid="{00000000-0005-0000-0000-000016060000}"/>
    <cellStyle name="Company Name" xfId="1563" xr:uid="{00000000-0005-0000-0000-00001F060000}"/>
    <cellStyle name="Cor1" xfId="196" xr:uid="{00000000-0005-0000-0000-0000C5000000}"/>
    <cellStyle name="Cor2" xfId="197" xr:uid="{00000000-0005-0000-0000-0000C6000000}"/>
    <cellStyle name="Cor3" xfId="198" xr:uid="{00000000-0005-0000-0000-0000C7000000}"/>
    <cellStyle name="Cor4" xfId="199" xr:uid="{00000000-0005-0000-0000-0000C8000000}"/>
    <cellStyle name="Cor5" xfId="200" xr:uid="{00000000-0005-0000-0000-0000C9000000}"/>
    <cellStyle name="Cor6" xfId="201" xr:uid="{00000000-0005-0000-0000-0000CA000000}"/>
    <cellStyle name="Correcto" xfId="202" xr:uid="{00000000-0005-0000-0000-0000CB000000}"/>
    <cellStyle name="CR Comma" xfId="1564" xr:uid="{00000000-0005-0000-0000-000020060000}"/>
    <cellStyle name="CR Currency" xfId="1565" xr:uid="{00000000-0005-0000-0000-000021060000}"/>
    <cellStyle name="Credit" xfId="1566" xr:uid="{00000000-0005-0000-0000-000022060000}"/>
    <cellStyle name="Credit subtotal" xfId="1567" xr:uid="{00000000-0005-0000-0000-000023060000}"/>
    <cellStyle name="Credit Total" xfId="1568" xr:uid="{00000000-0005-0000-0000-000024060000}"/>
    <cellStyle name="Currency" xfId="2" xr:uid="{00000000-0005-0000-0000-000002000000}"/>
    <cellStyle name="Currency %" xfId="1569" xr:uid="{00000000-0005-0000-0000-000025060000}"/>
    <cellStyle name="Currency % 2" xfId="1570" xr:uid="{00000000-0005-0000-0000-000026060000}"/>
    <cellStyle name="Currency % 2 2" xfId="1571" xr:uid="{00000000-0005-0000-0000-000027060000}"/>
    <cellStyle name="Currency % 2 2 2" xfId="1572" xr:uid="{00000000-0005-0000-0000-000028060000}"/>
    <cellStyle name="Currency % 2 3" xfId="1573" xr:uid="{00000000-0005-0000-0000-000029060000}"/>
    <cellStyle name="Currency % 3" xfId="1574" xr:uid="{00000000-0005-0000-0000-00002A060000}"/>
    <cellStyle name="Currency % 3 2" xfId="1575" xr:uid="{00000000-0005-0000-0000-00002B060000}"/>
    <cellStyle name="Currency % 4" xfId="1576" xr:uid="{00000000-0005-0000-0000-00002C060000}"/>
    <cellStyle name="Currency [£]" xfId="1577" xr:uid="{00000000-0005-0000-0000-00002D060000}"/>
    <cellStyle name="Currency [£] 2" xfId="1578" xr:uid="{00000000-0005-0000-0000-00002E060000}"/>
    <cellStyle name="Currency [0]" xfId="3" xr:uid="{00000000-0005-0000-0000-000003000000}"/>
    <cellStyle name="Currency [0] 2" xfId="397" xr:uid="{00000000-0005-0000-0000-00008E010000}"/>
    <cellStyle name="Currency [0]_PD.05.2N.A" xfId="2941" xr:uid="{00000000-0005-0000-0000-0000850B0000}"/>
    <cellStyle name="Currency 0" xfId="1579" xr:uid="{00000000-0005-0000-0000-00002F060000}"/>
    <cellStyle name="Currency 0.0" xfId="1580" xr:uid="{00000000-0005-0000-0000-000030060000}"/>
    <cellStyle name="Currency 0.0%" xfId="1581" xr:uid="{00000000-0005-0000-0000-000031060000}"/>
    <cellStyle name="Currency 0.00" xfId="1582" xr:uid="{00000000-0005-0000-0000-000032060000}"/>
    <cellStyle name="Currency 0.00%" xfId="1583" xr:uid="{00000000-0005-0000-0000-000033060000}"/>
    <cellStyle name="Currency 0.000" xfId="1584" xr:uid="{00000000-0005-0000-0000-000034060000}"/>
    <cellStyle name="Currency 0.000%" xfId="1585" xr:uid="{00000000-0005-0000-0000-000035060000}"/>
    <cellStyle name="Currency 2" xfId="1586" xr:uid="{00000000-0005-0000-0000-000036060000}"/>
    <cellStyle name="Currency 2 2" xfId="1587" xr:uid="{00000000-0005-0000-0000-000037060000}"/>
    <cellStyle name="Currency 2 2 2" xfId="1588" xr:uid="{00000000-0005-0000-0000-000038060000}"/>
    <cellStyle name="Currency 2 2 2 2" xfId="1589" xr:uid="{00000000-0005-0000-0000-000039060000}"/>
    <cellStyle name="Currency 2 2 3" xfId="1590" xr:uid="{00000000-0005-0000-0000-00003A060000}"/>
    <cellStyle name="Currency 3" xfId="1591" xr:uid="{00000000-0005-0000-0000-00003B060000}"/>
    <cellStyle name="Currency 3 2" xfId="1592" xr:uid="{00000000-0005-0000-0000-00003C060000}"/>
    <cellStyle name="Currency 3 2 2" xfId="1593" xr:uid="{00000000-0005-0000-0000-00003D060000}"/>
    <cellStyle name="Currency 3 2 2 2" xfId="1594" xr:uid="{00000000-0005-0000-0000-00003E060000}"/>
    <cellStyle name="Currency 3 2 3" xfId="1595" xr:uid="{00000000-0005-0000-0000-00003F060000}"/>
    <cellStyle name="Currency 3 3" xfId="1596" xr:uid="{00000000-0005-0000-0000-000040060000}"/>
    <cellStyle name="Currency 3 3 2" xfId="1597" xr:uid="{00000000-0005-0000-0000-000041060000}"/>
    <cellStyle name="Currency 3 4" xfId="1598" xr:uid="{00000000-0005-0000-0000-000042060000}"/>
    <cellStyle name="Currency 4" xfId="1599" xr:uid="{00000000-0005-0000-0000-000043060000}"/>
    <cellStyle name="Currency 4 2" xfId="1600" xr:uid="{00000000-0005-0000-0000-000044060000}"/>
    <cellStyle name="Currency 4 2 2" xfId="1601" xr:uid="{00000000-0005-0000-0000-000045060000}"/>
    <cellStyle name="Currency 4 2 2 2" xfId="1602" xr:uid="{00000000-0005-0000-0000-000046060000}"/>
    <cellStyle name="Currency 4 2 3" xfId="1603" xr:uid="{00000000-0005-0000-0000-000047060000}"/>
    <cellStyle name="Currency 4 3" xfId="1604" xr:uid="{00000000-0005-0000-0000-000048060000}"/>
    <cellStyle name="Currency 4 3 2" xfId="1605" xr:uid="{00000000-0005-0000-0000-000049060000}"/>
    <cellStyle name="Currency 4 4" xfId="1606" xr:uid="{00000000-0005-0000-0000-00004A060000}"/>
    <cellStyle name="Currency 5" xfId="1607" xr:uid="{00000000-0005-0000-0000-00004B060000}"/>
    <cellStyle name="Currency 5 2" xfId="1608" xr:uid="{00000000-0005-0000-0000-00004C060000}"/>
    <cellStyle name="Currency 5 2 2" xfId="1609" xr:uid="{00000000-0005-0000-0000-00004D060000}"/>
    <cellStyle name="Currency 5 2 2 2" xfId="1610" xr:uid="{00000000-0005-0000-0000-00004E060000}"/>
    <cellStyle name="Currency 5 2 3" xfId="1611" xr:uid="{00000000-0005-0000-0000-00004F060000}"/>
    <cellStyle name="Currency 5 3" xfId="1612" xr:uid="{00000000-0005-0000-0000-000050060000}"/>
    <cellStyle name="Currency 5 3 2" xfId="1613" xr:uid="{00000000-0005-0000-0000-000051060000}"/>
    <cellStyle name="Currency 5 4" xfId="1614" xr:uid="{00000000-0005-0000-0000-000052060000}"/>
    <cellStyle name="Currency 6" xfId="1615" xr:uid="{00000000-0005-0000-0000-000053060000}"/>
    <cellStyle name="Currency 6 2" xfId="1616" xr:uid="{00000000-0005-0000-0000-000054060000}"/>
    <cellStyle name="Currency 6 2 2" xfId="1617" xr:uid="{00000000-0005-0000-0000-000055060000}"/>
    <cellStyle name="Currency 6 2 2 2" xfId="1618" xr:uid="{00000000-0005-0000-0000-000056060000}"/>
    <cellStyle name="Currency 6 2 3" xfId="1619" xr:uid="{00000000-0005-0000-0000-000057060000}"/>
    <cellStyle name="Currency 6 3" xfId="1620" xr:uid="{00000000-0005-0000-0000-000058060000}"/>
    <cellStyle name="Currency 6 3 2" xfId="1621" xr:uid="{00000000-0005-0000-0000-000059060000}"/>
    <cellStyle name="Currency 6 4" xfId="1622" xr:uid="{00000000-0005-0000-0000-00005A060000}"/>
    <cellStyle name="Currency 7" xfId="1623" xr:uid="{00000000-0005-0000-0000-00005B060000}"/>
    <cellStyle name="Currency 7 2" xfId="1624" xr:uid="{00000000-0005-0000-0000-00005C060000}"/>
    <cellStyle name="Currency 7 2 2" xfId="1625" xr:uid="{00000000-0005-0000-0000-00005D060000}"/>
    <cellStyle name="Currency 7 2 2 2" xfId="1626" xr:uid="{00000000-0005-0000-0000-00005E060000}"/>
    <cellStyle name="Currency 7 2 3" xfId="1627" xr:uid="{00000000-0005-0000-0000-00005F060000}"/>
    <cellStyle name="Currency 7 3" xfId="1628" xr:uid="{00000000-0005-0000-0000-000060060000}"/>
    <cellStyle name="Currency 7 3 2" xfId="1629" xr:uid="{00000000-0005-0000-0000-000061060000}"/>
    <cellStyle name="Currency 7 4" xfId="1630" xr:uid="{00000000-0005-0000-0000-000062060000}"/>
    <cellStyle name="Currency 8" xfId="396" xr:uid="{00000000-0005-0000-0000-00008D010000}"/>
    <cellStyle name="Currency 9" xfId="436" xr:uid="{00000000-0005-0000-0000-0000B5010000}"/>
    <cellStyle name="Currency_BD1" xfId="203" xr:uid="{00000000-0005-0000-0000-0000CC000000}"/>
    <cellStyle name="Currency0" xfId="1631" xr:uid="{00000000-0005-0000-0000-000063060000}"/>
    <cellStyle name="Currency0 2" xfId="1632" xr:uid="{00000000-0005-0000-0000-000064060000}"/>
    <cellStyle name="Currency0 2 2" xfId="1633" xr:uid="{00000000-0005-0000-0000-000065060000}"/>
    <cellStyle name="Currency0 2 2 2" xfId="1634" xr:uid="{00000000-0005-0000-0000-000066060000}"/>
    <cellStyle name="Currency0 2 3" xfId="1635" xr:uid="{00000000-0005-0000-0000-000067060000}"/>
    <cellStyle name="Currency0 3" xfId="1636" xr:uid="{00000000-0005-0000-0000-000068060000}"/>
    <cellStyle name="Currency0 3 2" xfId="1637" xr:uid="{00000000-0005-0000-0000-000069060000}"/>
    <cellStyle name="Currency0 4" xfId="1638" xr:uid="{00000000-0005-0000-0000-00006A060000}"/>
    <cellStyle name="DataCell" xfId="204" xr:uid="{00000000-0005-0000-0000-0000CD000000}"/>
    <cellStyle name="Date" xfId="1639" xr:uid="{00000000-0005-0000-0000-00006B060000}"/>
    <cellStyle name="Date 2" xfId="1640" xr:uid="{00000000-0005-0000-0000-00006C060000}"/>
    <cellStyle name="Date 3" xfId="1641" xr:uid="{00000000-0005-0000-0000-00006D060000}"/>
    <cellStyle name="Date Aligned" xfId="1642" xr:uid="{00000000-0005-0000-0000-00006E060000}"/>
    <cellStyle name="Date_3Q2010 Dimension Holdings" xfId="1643" xr:uid="{00000000-0005-0000-0000-00006F060000}"/>
    <cellStyle name="Datum" xfId="205" xr:uid="{00000000-0005-0000-0000-0000CE000000}"/>
    <cellStyle name="DBL U - Style2" xfId="1644" xr:uid="{00000000-0005-0000-0000-000070060000}"/>
    <cellStyle name="Debit" xfId="1645" xr:uid="{00000000-0005-0000-0000-000071060000}"/>
    <cellStyle name="Debit subtotal" xfId="1646" xr:uid="{00000000-0005-0000-0000-000072060000}"/>
    <cellStyle name="Debit Total" xfId="1647" xr:uid="{00000000-0005-0000-0000-000073060000}"/>
    <cellStyle name="Dezimal_Aktiva_WELT" xfId="1648" xr:uid="{00000000-0005-0000-0000-000074060000}"/>
    <cellStyle name="Dezimal+-" xfId="206" xr:uid="{00000000-0005-0000-0000-0000CF000000}"/>
    <cellStyle name="Dezimal0" xfId="207" xr:uid="{00000000-0005-0000-0000-0000D0000000}"/>
    <cellStyle name="Dezimal0+-" xfId="208" xr:uid="{00000000-0005-0000-0000-0000D1000000}"/>
    <cellStyle name="Dia" xfId="1649" xr:uid="{00000000-0005-0000-0000-000075060000}"/>
    <cellStyle name="Dia 2" xfId="1650" xr:uid="{00000000-0005-0000-0000-000076060000}"/>
    <cellStyle name="DOLAN" xfId="1651" xr:uid="{00000000-0005-0000-0000-000077060000}"/>
    <cellStyle name="DOLAN 2" xfId="1652" xr:uid="{00000000-0005-0000-0000-000078060000}"/>
    <cellStyle name="Dotted Line" xfId="1653" xr:uid="{00000000-0005-0000-0000-000079060000}"/>
    <cellStyle name="EmptyCell" xfId="209" xr:uid="{00000000-0005-0000-0000-0000D2000000}"/>
    <cellStyle name="EmptyCell 2" xfId="210" xr:uid="{00000000-0005-0000-0000-0000D3000000}"/>
    <cellStyle name="EmptyCell_CommentsTool" xfId="211" xr:uid="{00000000-0005-0000-0000-0000D4000000}"/>
    <cellStyle name="Encabez1" xfId="1654" xr:uid="{00000000-0005-0000-0000-00007A060000}"/>
    <cellStyle name="Encabez1 2" xfId="1655" xr:uid="{00000000-0005-0000-0000-00007B060000}"/>
    <cellStyle name="Encabez2" xfId="1656" xr:uid="{00000000-0005-0000-0000-00007C060000}"/>
    <cellStyle name="Encabez2 2" xfId="1657" xr:uid="{00000000-0005-0000-0000-00007D060000}"/>
    <cellStyle name="Encabezado 4" xfId="1658" xr:uid="{00000000-0005-0000-0000-00007E060000}"/>
    <cellStyle name="Encabezado 4 2" xfId="1659" xr:uid="{00000000-0005-0000-0000-00007F060000}"/>
    <cellStyle name="Énfasis1" xfId="1660" xr:uid="{00000000-0005-0000-0000-000080060000}"/>
    <cellStyle name="Énfasis2" xfId="1661" xr:uid="{00000000-0005-0000-0000-000081060000}"/>
    <cellStyle name="Énfasis3" xfId="1662" xr:uid="{00000000-0005-0000-0000-000082060000}"/>
    <cellStyle name="Énfasis4" xfId="1663" xr:uid="{00000000-0005-0000-0000-000083060000}"/>
    <cellStyle name="Énfasis5" xfId="1664" xr:uid="{00000000-0005-0000-0000-000084060000}"/>
    <cellStyle name="Énfasis6" xfId="1665" xr:uid="{00000000-0005-0000-0000-000085060000}"/>
    <cellStyle name="Entrada" xfId="212" xr:uid="{00000000-0005-0000-0000-0000D5000000}"/>
    <cellStyle name="Entrée" xfId="35" xr:uid="{00000000-0005-0000-0000-000023000000}"/>
    <cellStyle name="Entrée 2" xfId="214" xr:uid="{00000000-0005-0000-0000-0000D7000000}"/>
    <cellStyle name="Entrée 2 2" xfId="1666" xr:uid="{00000000-0005-0000-0000-000086060000}"/>
    <cellStyle name="Entrée 3" xfId="419" xr:uid="{00000000-0005-0000-0000-0000A4010000}"/>
    <cellStyle name="Entrée_BD1" xfId="213" xr:uid="{00000000-0005-0000-0000-0000D6000000}"/>
    <cellStyle name="Euro" xfId="215" xr:uid="{00000000-0005-0000-0000-0000D8000000}"/>
    <cellStyle name="Euro 2" xfId="1667" xr:uid="{00000000-0005-0000-0000-000087060000}"/>
    <cellStyle name="Euro 2 2" xfId="1668" xr:uid="{00000000-0005-0000-0000-000088060000}"/>
    <cellStyle name="Euro 2 2 2" xfId="1669" xr:uid="{00000000-0005-0000-0000-000089060000}"/>
    <cellStyle name="Euro 2 2 2 2" xfId="1670" xr:uid="{00000000-0005-0000-0000-00008A060000}"/>
    <cellStyle name="Euro 2 2 3" xfId="1671" xr:uid="{00000000-0005-0000-0000-00008B060000}"/>
    <cellStyle name="Euro 2 3" xfId="1672" xr:uid="{00000000-0005-0000-0000-00008C060000}"/>
    <cellStyle name="Euro 2 3 2" xfId="1673" xr:uid="{00000000-0005-0000-0000-00008D060000}"/>
    <cellStyle name="Euro 2 3 2 2" xfId="1674" xr:uid="{00000000-0005-0000-0000-00008E060000}"/>
    <cellStyle name="Euro 2 3 3" xfId="1675" xr:uid="{00000000-0005-0000-0000-00008F060000}"/>
    <cellStyle name="Euro 2 4" xfId="1676" xr:uid="{00000000-0005-0000-0000-000090060000}"/>
    <cellStyle name="Euro 2 4 2" xfId="1677" xr:uid="{00000000-0005-0000-0000-000091060000}"/>
    <cellStyle name="Euro 2 5" xfId="1678" xr:uid="{00000000-0005-0000-0000-000092060000}"/>
    <cellStyle name="Euro 3" xfId="1679" xr:uid="{00000000-0005-0000-0000-000093060000}"/>
    <cellStyle name="Euro 3 2" xfId="1680" xr:uid="{00000000-0005-0000-0000-000094060000}"/>
    <cellStyle name="Euro 3 2 2" xfId="1681" xr:uid="{00000000-0005-0000-0000-000095060000}"/>
    <cellStyle name="Euro 3 2 2 2" xfId="1682" xr:uid="{00000000-0005-0000-0000-000096060000}"/>
    <cellStyle name="Euro 3 2 3" xfId="1683" xr:uid="{00000000-0005-0000-0000-000097060000}"/>
    <cellStyle name="Euro 3 3" xfId="1684" xr:uid="{00000000-0005-0000-0000-000098060000}"/>
    <cellStyle name="Euro 3 3 2" xfId="1685" xr:uid="{00000000-0005-0000-0000-000099060000}"/>
    <cellStyle name="Euro 3 3 2 2" xfId="1686" xr:uid="{00000000-0005-0000-0000-00009A060000}"/>
    <cellStyle name="Euro 3 3 3" xfId="1687" xr:uid="{00000000-0005-0000-0000-00009B060000}"/>
    <cellStyle name="Euro 3 4" xfId="1688" xr:uid="{00000000-0005-0000-0000-00009C060000}"/>
    <cellStyle name="Euro 3 4 2" xfId="1689" xr:uid="{00000000-0005-0000-0000-00009D060000}"/>
    <cellStyle name="Euro 3 5" xfId="1690" xr:uid="{00000000-0005-0000-0000-00009E060000}"/>
    <cellStyle name="Euro 4" xfId="1691" xr:uid="{00000000-0005-0000-0000-00009F060000}"/>
    <cellStyle name="Euro 4 2" xfId="1692" xr:uid="{00000000-0005-0000-0000-0000A0060000}"/>
    <cellStyle name="Euro 4 2 2" xfId="1693" xr:uid="{00000000-0005-0000-0000-0000A1060000}"/>
    <cellStyle name="Euro 4 3" xfId="1694" xr:uid="{00000000-0005-0000-0000-0000A2060000}"/>
    <cellStyle name="Euro 5" xfId="1695" xr:uid="{00000000-0005-0000-0000-0000A3060000}"/>
    <cellStyle name="Euro 5 2" xfId="1696" xr:uid="{00000000-0005-0000-0000-0000A4060000}"/>
    <cellStyle name="Euro 5 2 2" xfId="1697" xr:uid="{00000000-0005-0000-0000-0000A5060000}"/>
    <cellStyle name="Euro 5 3" xfId="1698" xr:uid="{00000000-0005-0000-0000-0000A6060000}"/>
    <cellStyle name="Euro 6" xfId="1699" xr:uid="{00000000-0005-0000-0000-0000A7060000}"/>
    <cellStyle name="Euro 6 2" xfId="1700" xr:uid="{00000000-0005-0000-0000-0000A8060000}"/>
    <cellStyle name="Euro 7" xfId="1701" xr:uid="{00000000-0005-0000-0000-0000A9060000}"/>
    <cellStyle name="Euro 8" xfId="1702" xr:uid="{00000000-0005-0000-0000-0000AA060000}"/>
    <cellStyle name="Euro_70130G Q2 2010 GRID V2i" xfId="1703" xr:uid="{00000000-0005-0000-0000-0000AB060000}"/>
    <cellStyle name="Explanatory Text 2" xfId="1704" xr:uid="{00000000-0005-0000-0000-0000AC060000}"/>
    <cellStyle name="Explanatory Text 3" xfId="1705" xr:uid="{00000000-0005-0000-0000-0000AD060000}"/>
    <cellStyle name="Explanatory Text 4" xfId="1706" xr:uid="{00000000-0005-0000-0000-0000AE060000}"/>
    <cellStyle name="Explanatory Text 5" xfId="1707" xr:uid="{00000000-0005-0000-0000-0000AF060000}"/>
    <cellStyle name="F2" xfId="1708" xr:uid="{00000000-0005-0000-0000-0000B0060000}"/>
    <cellStyle name="F2 2" xfId="1709" xr:uid="{00000000-0005-0000-0000-0000B1060000}"/>
    <cellStyle name="F3" xfId="1710" xr:uid="{00000000-0005-0000-0000-0000B2060000}"/>
    <cellStyle name="F3 2" xfId="1711" xr:uid="{00000000-0005-0000-0000-0000B3060000}"/>
    <cellStyle name="F4" xfId="1712" xr:uid="{00000000-0005-0000-0000-0000B4060000}"/>
    <cellStyle name="F4 2" xfId="1713" xr:uid="{00000000-0005-0000-0000-0000B5060000}"/>
    <cellStyle name="F5" xfId="1714" xr:uid="{00000000-0005-0000-0000-0000B6060000}"/>
    <cellStyle name="F5 2" xfId="1715" xr:uid="{00000000-0005-0000-0000-0000B7060000}"/>
    <cellStyle name="F6" xfId="1716" xr:uid="{00000000-0005-0000-0000-0000B8060000}"/>
    <cellStyle name="F6 2" xfId="1717" xr:uid="{00000000-0005-0000-0000-0000B9060000}"/>
    <cellStyle name="F7" xfId="1718" xr:uid="{00000000-0005-0000-0000-0000BA060000}"/>
    <cellStyle name="F7 2" xfId="1719" xr:uid="{00000000-0005-0000-0000-0000BB060000}"/>
    <cellStyle name="F8" xfId="1720" xr:uid="{00000000-0005-0000-0000-0000BC060000}"/>
    <cellStyle name="F8 2" xfId="1721" xr:uid="{00000000-0005-0000-0000-0000BD060000}"/>
    <cellStyle name="Figyelmeztetés" xfId="216" xr:uid="{00000000-0005-0000-0000-0000D9000000}"/>
    <cellStyle name="Fijo" xfId="1722" xr:uid="{00000000-0005-0000-0000-0000BE060000}"/>
    <cellStyle name="Fijo 2" xfId="1723" xr:uid="{00000000-0005-0000-0000-0000BF060000}"/>
    <cellStyle name="Financiero" xfId="1724" xr:uid="{00000000-0005-0000-0000-0000C0060000}"/>
    <cellStyle name="Financiero 2" xfId="1725" xr:uid="{00000000-0005-0000-0000-0000C1060000}"/>
    <cellStyle name="Fixed" xfId="1726" xr:uid="{00000000-0005-0000-0000-0000C2060000}"/>
    <cellStyle name="Fixed 2" xfId="1727" xr:uid="{00000000-0005-0000-0000-0000C3060000}"/>
    <cellStyle name="Fixed 2 2" xfId="1728" xr:uid="{00000000-0005-0000-0000-0000C4060000}"/>
    <cellStyle name="Fixed 2 2 2" xfId="1729" xr:uid="{00000000-0005-0000-0000-0000C5060000}"/>
    <cellStyle name="Fixed 2 3" xfId="1730" xr:uid="{00000000-0005-0000-0000-0000C6060000}"/>
    <cellStyle name="Fixed 3" xfId="1731" xr:uid="{00000000-0005-0000-0000-0000C7060000}"/>
    <cellStyle name="Fixed 3 2" xfId="1732" xr:uid="{00000000-0005-0000-0000-0000C8060000}"/>
    <cellStyle name="Fixed 4" xfId="1733" xr:uid="{00000000-0005-0000-0000-0000C9060000}"/>
    <cellStyle name="font12" xfId="1734" xr:uid="{00000000-0005-0000-0000-0000CA060000}"/>
    <cellStyle name="font12 2" xfId="1735" xr:uid="{00000000-0005-0000-0000-0000CB060000}"/>
    <cellStyle name="font14" xfId="1736" xr:uid="{00000000-0005-0000-0000-0000CC060000}"/>
    <cellStyle name="font14 2" xfId="1737" xr:uid="{00000000-0005-0000-0000-0000CD060000}"/>
    <cellStyle name="Footnote" xfId="1738" xr:uid="{00000000-0005-0000-0000-0000CE060000}"/>
    <cellStyle name="Good 2" xfId="1739" xr:uid="{00000000-0005-0000-0000-0000CF060000}"/>
    <cellStyle name="Good 2 2" xfId="1740" xr:uid="{00000000-0005-0000-0000-0000D0060000}"/>
    <cellStyle name="Good 2_S.05.01_2_EN" xfId="2979" xr:uid="{12F13995-5660-46D3-9225-1B4615A2D7FF}"/>
    <cellStyle name="Good 3" xfId="1741" xr:uid="{00000000-0005-0000-0000-0000D1060000}"/>
    <cellStyle name="Good 4" xfId="1742" xr:uid="{00000000-0005-0000-0000-0000D2060000}"/>
    <cellStyle name="Hard Percent" xfId="1743" xr:uid="{00000000-0005-0000-0000-0000D3060000}"/>
    <cellStyle name="HEADER" xfId="1744" xr:uid="{00000000-0005-0000-0000-0000D4060000}"/>
    <cellStyle name="Heading" xfId="1745" xr:uid="{00000000-0005-0000-0000-0000D5060000}"/>
    <cellStyle name="Heading 1 2" xfId="1746" xr:uid="{00000000-0005-0000-0000-0000D6060000}"/>
    <cellStyle name="Heading 1 3" xfId="1747" xr:uid="{00000000-0005-0000-0000-0000D7060000}"/>
    <cellStyle name="Heading 1 3 2" xfId="1748" xr:uid="{00000000-0005-0000-0000-0000D8060000}"/>
    <cellStyle name="Heading 1 4" xfId="1749" xr:uid="{00000000-0005-0000-0000-0000D9060000}"/>
    <cellStyle name="Heading 1 5" xfId="1750" xr:uid="{00000000-0005-0000-0000-0000DA060000}"/>
    <cellStyle name="Heading 1 6" xfId="1751" xr:uid="{00000000-0005-0000-0000-0000DB060000}"/>
    <cellStyle name="Heading 2 2" xfId="1752" xr:uid="{00000000-0005-0000-0000-0000DC060000}"/>
    <cellStyle name="Heading 2 3" xfId="1753" xr:uid="{00000000-0005-0000-0000-0000DD060000}"/>
    <cellStyle name="Heading 2 3 2" xfId="1754" xr:uid="{00000000-0005-0000-0000-0000DE060000}"/>
    <cellStyle name="Heading 2 4" xfId="1755" xr:uid="{00000000-0005-0000-0000-0000DF060000}"/>
    <cellStyle name="Heading 2 5" xfId="1756" xr:uid="{00000000-0005-0000-0000-0000E0060000}"/>
    <cellStyle name="Heading 2 6" xfId="1757" xr:uid="{00000000-0005-0000-0000-0000E1060000}"/>
    <cellStyle name="Heading 3 2" xfId="1758" xr:uid="{00000000-0005-0000-0000-0000E2060000}"/>
    <cellStyle name="Heading 3 2 2" xfId="1759" xr:uid="{00000000-0005-0000-0000-0000E3060000}"/>
    <cellStyle name="Heading 3 2_S.05.01_2_EN" xfId="2980" xr:uid="{D196D7A9-2743-4A1F-9E6E-85697DA5BDEA}"/>
    <cellStyle name="Heading 3 3" xfId="1760" xr:uid="{00000000-0005-0000-0000-0000E4060000}"/>
    <cellStyle name="Heading 3 4" xfId="1761" xr:uid="{00000000-0005-0000-0000-0000E5060000}"/>
    <cellStyle name="Heading 3 5" xfId="1762" xr:uid="{00000000-0005-0000-0000-0000E6060000}"/>
    <cellStyle name="Heading 4 2" xfId="1763" xr:uid="{00000000-0005-0000-0000-0000E7060000}"/>
    <cellStyle name="Heading 4 2 2" xfId="1764" xr:uid="{00000000-0005-0000-0000-0000E8060000}"/>
    <cellStyle name="Heading 4 3" xfId="1765" xr:uid="{00000000-0005-0000-0000-0000E9060000}"/>
    <cellStyle name="Heading 4 4" xfId="1766" xr:uid="{00000000-0005-0000-0000-0000EA060000}"/>
    <cellStyle name="Heading 4 5" xfId="1767" xr:uid="{00000000-0005-0000-0000-0000EB060000}"/>
    <cellStyle name="Heading No Underline" xfId="1768" xr:uid="{00000000-0005-0000-0000-0000EC060000}"/>
    <cellStyle name="Heading With Underline" xfId="1769" xr:uid="{00000000-0005-0000-0000-0000ED060000}"/>
    <cellStyle name="Heading1" xfId="1770" xr:uid="{00000000-0005-0000-0000-0000EE060000}"/>
    <cellStyle name="Heading1 2" xfId="1771" xr:uid="{00000000-0005-0000-0000-0000EF060000}"/>
    <cellStyle name="Heading1 2 2" xfId="1772" xr:uid="{00000000-0005-0000-0000-0000F0060000}"/>
    <cellStyle name="Heading1 2 2 2" xfId="1773" xr:uid="{00000000-0005-0000-0000-0000F1060000}"/>
    <cellStyle name="Heading1 2 3" xfId="1774" xr:uid="{00000000-0005-0000-0000-0000F2060000}"/>
    <cellStyle name="Heading1 3" xfId="1775" xr:uid="{00000000-0005-0000-0000-0000F3060000}"/>
    <cellStyle name="Heading1 3 2" xfId="1776" xr:uid="{00000000-0005-0000-0000-0000F4060000}"/>
    <cellStyle name="Heading1 4" xfId="1777" xr:uid="{00000000-0005-0000-0000-0000F5060000}"/>
    <cellStyle name="Heading2" xfId="1778" xr:uid="{00000000-0005-0000-0000-0000F6060000}"/>
    <cellStyle name="Heading2 2" xfId="1779" xr:uid="{00000000-0005-0000-0000-0000F7060000}"/>
    <cellStyle name="Heading2 2 2" xfId="1780" xr:uid="{00000000-0005-0000-0000-0000F8060000}"/>
    <cellStyle name="Heading2 2 2 2" xfId="1781" xr:uid="{00000000-0005-0000-0000-0000F9060000}"/>
    <cellStyle name="Heading2 2 3" xfId="1782" xr:uid="{00000000-0005-0000-0000-0000FA060000}"/>
    <cellStyle name="Heading2 3" xfId="1783" xr:uid="{00000000-0005-0000-0000-0000FB060000}"/>
    <cellStyle name="Heading2 3 2" xfId="1784" xr:uid="{00000000-0005-0000-0000-0000FC060000}"/>
    <cellStyle name="Heading2 4" xfId="1785" xr:uid="{00000000-0005-0000-0000-0000FD060000}"/>
    <cellStyle name="HIGHLIGHT" xfId="1786" xr:uid="{00000000-0005-0000-0000-0000FE060000}"/>
    <cellStyle name="Hivatkozott cella" xfId="217" xr:uid="{00000000-0005-0000-0000-0000DA000000}"/>
    <cellStyle name="Huomautus" xfId="218" xr:uid="{00000000-0005-0000-0000-0000DB000000}"/>
    <cellStyle name="Huono" xfId="219" xr:uid="{00000000-0005-0000-0000-0000DC000000}"/>
    <cellStyle name="Hyperlink" xfId="9" xr:uid="{00000000-0005-0000-0000-000009000000}"/>
    <cellStyle name="Hyperlink 2" xfId="1787" xr:uid="{00000000-0005-0000-0000-0000FF060000}"/>
    <cellStyle name="Hyperlink_S.05.01_2_EN" xfId="2981" xr:uid="{23749265-B716-416B-89FA-530F3856DE53}"/>
    <cellStyle name="Hyvä" xfId="220" xr:uid="{00000000-0005-0000-0000-0000DD000000}"/>
    <cellStyle name="Incorrecto" xfId="221" xr:uid="{00000000-0005-0000-0000-0000DE000000}"/>
    <cellStyle name="Input 2" xfId="1788" xr:uid="{00000000-0005-0000-0000-000000070000}"/>
    <cellStyle name="Input 3" xfId="1789" xr:uid="{00000000-0005-0000-0000-000001070000}"/>
    <cellStyle name="Input 4" xfId="1790" xr:uid="{00000000-0005-0000-0000-000002070000}"/>
    <cellStyle name="Input 5" xfId="1791" xr:uid="{00000000-0005-0000-0000-000003070000}"/>
    <cellStyle name="Input 6" xfId="1792" xr:uid="{00000000-0005-0000-0000-000004070000}"/>
    <cellStyle name="Insatisfaisant" xfId="36" xr:uid="{00000000-0005-0000-0000-000024000000}"/>
    <cellStyle name="Insatisfaisant 2" xfId="223" xr:uid="{00000000-0005-0000-0000-0000E0000000}"/>
    <cellStyle name="Insatisfaisant 2 2" xfId="1793" xr:uid="{00000000-0005-0000-0000-000005070000}"/>
    <cellStyle name="Insatisfaisant 3" xfId="420" xr:uid="{00000000-0005-0000-0000-0000A5010000}"/>
    <cellStyle name="Insatisfaisant_BD1" xfId="222" xr:uid="{00000000-0005-0000-0000-0000DF000000}"/>
    <cellStyle name="Jegyzet" xfId="224" xr:uid="{00000000-0005-0000-0000-0000E1000000}"/>
    <cellStyle name="Jelölőszín (1)" xfId="225" xr:uid="{00000000-0005-0000-0000-0000E2000000}"/>
    <cellStyle name="Jelölőszín (2)" xfId="226" xr:uid="{00000000-0005-0000-0000-0000E3000000}"/>
    <cellStyle name="Jelölőszín (3)" xfId="227" xr:uid="{00000000-0005-0000-0000-0000E4000000}"/>
    <cellStyle name="Jelölőszín (4)" xfId="228" xr:uid="{00000000-0005-0000-0000-0000E5000000}"/>
    <cellStyle name="Jelölőszín (5)" xfId="229" xr:uid="{00000000-0005-0000-0000-0000E6000000}"/>
    <cellStyle name="Jelölőszín (6)" xfId="230" xr:uid="{00000000-0005-0000-0000-0000E7000000}"/>
    <cellStyle name="Laskenta" xfId="231" xr:uid="{00000000-0005-0000-0000-0000E8000000}"/>
    <cellStyle name="Lien hypertexte" xfId="8" xr:uid="{00000000-0005-0000-0000-000008000000}"/>
    <cellStyle name="Linked Cell 2" xfId="1794" xr:uid="{00000000-0005-0000-0000-000006070000}"/>
    <cellStyle name="Linked Cell 3" xfId="1795" xr:uid="{00000000-0005-0000-0000-000007070000}"/>
    <cellStyle name="Linked Cell 4" xfId="1796" xr:uid="{00000000-0005-0000-0000-000008070000}"/>
    <cellStyle name="Linked Cell 5" xfId="1797" xr:uid="{00000000-0005-0000-0000-000009070000}"/>
    <cellStyle name="Linked Cell 6" xfId="1798" xr:uid="{00000000-0005-0000-0000-00000A070000}"/>
    <cellStyle name="Linkitetty solu" xfId="232" xr:uid="{00000000-0005-0000-0000-0000E9000000}"/>
    <cellStyle name="Map Labels" xfId="1799" xr:uid="{00000000-0005-0000-0000-00000B070000}"/>
    <cellStyle name="Map Legend" xfId="1800" xr:uid="{00000000-0005-0000-0000-00000C070000}"/>
    <cellStyle name="Map Title" xfId="1801" xr:uid="{00000000-0005-0000-0000-00000D070000}"/>
    <cellStyle name="Millares [0,1]" xfId="1802" xr:uid="{00000000-0005-0000-0000-00000E070000}"/>
    <cellStyle name="Millares [0.0]" xfId="1803" xr:uid="{00000000-0005-0000-0000-00000F070000}"/>
    <cellStyle name="Millares [0.1]" xfId="1804" xr:uid="{00000000-0005-0000-0000-000010070000}"/>
    <cellStyle name="Millares [0]_2AV_M_M " xfId="1805" xr:uid="{00000000-0005-0000-0000-000011070000}"/>
    <cellStyle name="Millares [1]" xfId="1806" xr:uid="{00000000-0005-0000-0000-000012070000}"/>
    <cellStyle name="Millares [2]" xfId="1807" xr:uid="{00000000-0005-0000-0000-000013070000}"/>
    <cellStyle name="Millares [3]" xfId="1808" xr:uid="{00000000-0005-0000-0000-000014070000}"/>
    <cellStyle name="Millares(0)" xfId="1809" xr:uid="{00000000-0005-0000-0000-000015070000}"/>
    <cellStyle name="Millares(1)" xfId="1810" xr:uid="{00000000-0005-0000-0000-000016070000}"/>
    <cellStyle name="Millares[1]" xfId="1811" xr:uid="{00000000-0005-0000-0000-000017070000}"/>
    <cellStyle name="Millares_2AV_M_M " xfId="1812" xr:uid="{00000000-0005-0000-0000-000018070000}"/>
    <cellStyle name="Milliers" xfId="53" xr:uid="{00000000-0005-0000-0000-000035000000}"/>
    <cellStyle name="Milliers 2" xfId="12" xr:uid="{00000000-0005-0000-0000-00000C000000}"/>
    <cellStyle name="Milliers 2 2" xfId="1813" xr:uid="{00000000-0005-0000-0000-000019070000}"/>
    <cellStyle name="Milliers 2 3" xfId="421" xr:uid="{00000000-0005-0000-0000-0000A6010000}"/>
    <cellStyle name="Milliers 3" xfId="233" xr:uid="{00000000-0005-0000-0000-0000EA000000}"/>
    <cellStyle name="Milliers 3 2" xfId="234" xr:uid="{00000000-0005-0000-0000-0000EB000000}"/>
    <cellStyle name="Milliers 3 2 2" xfId="446" xr:uid="{00000000-0005-0000-0000-0000BF010000}"/>
    <cellStyle name="Milliers 3 3" xfId="422" xr:uid="{00000000-0005-0000-0000-0000A7010000}"/>
    <cellStyle name="Milliers 3_CR.25.01.A" xfId="1814" xr:uid="{00000000-0005-0000-0000-00001A070000}"/>
    <cellStyle name="Milliers 4" xfId="235" xr:uid="{00000000-0005-0000-0000-0000EC000000}"/>
    <cellStyle name="Milliers 4 2" xfId="442" xr:uid="{00000000-0005-0000-0000-0000BB010000}"/>
    <cellStyle name="Milliers 5" xfId="1815" xr:uid="{00000000-0005-0000-0000-00001B070000}"/>
    <cellStyle name="Milliers 6" xfId="1816" xr:uid="{00000000-0005-0000-0000-00001C070000}"/>
    <cellStyle name="Milliers 7" xfId="443" xr:uid="{00000000-0005-0000-0000-0000BC010000}"/>
    <cellStyle name="Milliers 8" xfId="2940" xr:uid="{00000000-0005-0000-0000-0000840B0000}"/>
    <cellStyle name="MLComma0" xfId="1817" xr:uid="{00000000-0005-0000-0000-00001D070000}"/>
    <cellStyle name="MLComma0 2" xfId="1818" xr:uid="{00000000-0005-0000-0000-00001E070000}"/>
    <cellStyle name="MLComma0 2 2" xfId="1819" xr:uid="{00000000-0005-0000-0000-00001F070000}"/>
    <cellStyle name="MLComma0 2 2 2" xfId="1820" xr:uid="{00000000-0005-0000-0000-000020070000}"/>
    <cellStyle name="MLComma0 2 3" xfId="1821" xr:uid="{00000000-0005-0000-0000-000021070000}"/>
    <cellStyle name="MLComma0 3" xfId="1822" xr:uid="{00000000-0005-0000-0000-000022070000}"/>
    <cellStyle name="MLComma0 3 2" xfId="1823" xr:uid="{00000000-0005-0000-0000-000023070000}"/>
    <cellStyle name="MLComma0 4" xfId="1824" xr:uid="{00000000-0005-0000-0000-000024070000}"/>
    <cellStyle name="MLDollar0" xfId="1825" xr:uid="{00000000-0005-0000-0000-000025070000}"/>
    <cellStyle name="MLDollar0 2" xfId="1826" xr:uid="{00000000-0005-0000-0000-000026070000}"/>
    <cellStyle name="MLDollar0 2 2" xfId="1827" xr:uid="{00000000-0005-0000-0000-000027070000}"/>
    <cellStyle name="MLDollar0 2 2 2" xfId="1828" xr:uid="{00000000-0005-0000-0000-000028070000}"/>
    <cellStyle name="MLDollar0 2 3" xfId="1829" xr:uid="{00000000-0005-0000-0000-000029070000}"/>
    <cellStyle name="MLDollar0 3" xfId="1830" xr:uid="{00000000-0005-0000-0000-00002A070000}"/>
    <cellStyle name="MLDollar0 3 2" xfId="1831" xr:uid="{00000000-0005-0000-0000-00002B070000}"/>
    <cellStyle name="MLDollar0 4" xfId="1832" xr:uid="{00000000-0005-0000-0000-00002C070000}"/>
    <cellStyle name="MLEuro0" xfId="1833" xr:uid="{00000000-0005-0000-0000-00002D070000}"/>
    <cellStyle name="MLEuro0 2" xfId="1834" xr:uid="{00000000-0005-0000-0000-00002E070000}"/>
    <cellStyle name="MLEuro0 2 2" xfId="1835" xr:uid="{00000000-0005-0000-0000-00002F070000}"/>
    <cellStyle name="MLEuro0 2 2 2" xfId="1836" xr:uid="{00000000-0005-0000-0000-000030070000}"/>
    <cellStyle name="MLEuro0 2 3" xfId="1837" xr:uid="{00000000-0005-0000-0000-000031070000}"/>
    <cellStyle name="MLEuro0 3" xfId="1838" xr:uid="{00000000-0005-0000-0000-000032070000}"/>
    <cellStyle name="MLEuro0 3 2" xfId="1839" xr:uid="{00000000-0005-0000-0000-000033070000}"/>
    <cellStyle name="MLEuro0 4" xfId="1840" xr:uid="{00000000-0005-0000-0000-000034070000}"/>
    <cellStyle name="MLPound0" xfId="1841" xr:uid="{00000000-0005-0000-0000-000035070000}"/>
    <cellStyle name="MLPound0 2" xfId="1842" xr:uid="{00000000-0005-0000-0000-000036070000}"/>
    <cellStyle name="MLPound0 2 2" xfId="1843" xr:uid="{00000000-0005-0000-0000-000037070000}"/>
    <cellStyle name="MLPound0 2 2 2" xfId="1844" xr:uid="{00000000-0005-0000-0000-000038070000}"/>
    <cellStyle name="MLPound0 2 3" xfId="1845" xr:uid="{00000000-0005-0000-0000-000039070000}"/>
    <cellStyle name="MLPound0 3" xfId="1846" xr:uid="{00000000-0005-0000-0000-00003A070000}"/>
    <cellStyle name="MLPound0 3 2" xfId="1847" xr:uid="{00000000-0005-0000-0000-00003B070000}"/>
    <cellStyle name="MLPound0 4" xfId="1848" xr:uid="{00000000-0005-0000-0000-00003C070000}"/>
    <cellStyle name="MLYen0" xfId="1849" xr:uid="{00000000-0005-0000-0000-00003D070000}"/>
    <cellStyle name="MLYen0 2" xfId="1850" xr:uid="{00000000-0005-0000-0000-00003E070000}"/>
    <cellStyle name="MLYen0 2 2" xfId="1851" xr:uid="{00000000-0005-0000-0000-00003F070000}"/>
    <cellStyle name="MLYen0 2 2 2" xfId="1852" xr:uid="{00000000-0005-0000-0000-000040070000}"/>
    <cellStyle name="MLYen0 2 3" xfId="1853" xr:uid="{00000000-0005-0000-0000-000041070000}"/>
    <cellStyle name="MLYen0 3" xfId="1854" xr:uid="{00000000-0005-0000-0000-000042070000}"/>
    <cellStyle name="MLYen0 3 2" xfId="1855" xr:uid="{00000000-0005-0000-0000-000043070000}"/>
    <cellStyle name="MLYen0 4" xfId="1856" xr:uid="{00000000-0005-0000-0000-000044070000}"/>
    <cellStyle name="Moneda [0]_2AV_M_M " xfId="1857" xr:uid="{00000000-0005-0000-0000-000045070000}"/>
    <cellStyle name="Moneda_2AV_M_M " xfId="1858" xr:uid="{00000000-0005-0000-0000-000046070000}"/>
    <cellStyle name="Monetario" xfId="1859" xr:uid="{00000000-0005-0000-0000-000047070000}"/>
    <cellStyle name="Monetario 2" xfId="1860" xr:uid="{00000000-0005-0000-0000-000048070000}"/>
    <cellStyle name="Multiple" xfId="1861" xr:uid="{00000000-0005-0000-0000-000049070000}"/>
    <cellStyle name="Neutraali" xfId="236" xr:uid="{00000000-0005-0000-0000-0000ED000000}"/>
    <cellStyle name="Neutral 2" xfId="1862" xr:uid="{00000000-0005-0000-0000-00004A070000}"/>
    <cellStyle name="Neutral 3" xfId="1863" xr:uid="{00000000-0005-0000-0000-00004B070000}"/>
    <cellStyle name="Neutral 4" xfId="1864" xr:uid="{00000000-0005-0000-0000-00004C070000}"/>
    <cellStyle name="Neutral 5" xfId="1865" xr:uid="{00000000-0005-0000-0000-00004D070000}"/>
    <cellStyle name="Neutrale" xfId="237" xr:uid="{00000000-0005-0000-0000-0000EE000000}"/>
    <cellStyle name="Neutre" xfId="37" xr:uid="{00000000-0005-0000-0000-000025000000}"/>
    <cellStyle name="Neutre 2" xfId="239" xr:uid="{00000000-0005-0000-0000-0000F0000000}"/>
    <cellStyle name="Neutre 2 2" xfId="1866" xr:uid="{00000000-0005-0000-0000-00004E070000}"/>
    <cellStyle name="Neutre 3" xfId="423" xr:uid="{00000000-0005-0000-0000-0000A8010000}"/>
    <cellStyle name="Neutre_BD1" xfId="238" xr:uid="{00000000-0005-0000-0000-0000EF000000}"/>
    <cellStyle name="Neutro" xfId="240" xr:uid="{00000000-0005-0000-0000-0000F1000000}"/>
    <cellStyle name="Nix" xfId="241" xr:uid="{00000000-0005-0000-0000-0000F2000000}"/>
    <cellStyle name="no dec" xfId="1867" xr:uid="{00000000-0005-0000-0000-00004F070000}"/>
    <cellStyle name="no dec 2" xfId="1868" xr:uid="{00000000-0005-0000-0000-000050070000}"/>
    <cellStyle name="NoL" xfId="242" xr:uid="{00000000-0005-0000-0000-0000F3000000}"/>
    <cellStyle name="NoL 2" xfId="243" xr:uid="{00000000-0005-0000-0000-0000F4000000}"/>
    <cellStyle name="NoL 3" xfId="244" xr:uid="{00000000-0005-0000-0000-0000F5000000}"/>
    <cellStyle name="NoL_Reporting template C4_rev_SZP_20090320 (2)" xfId="245" xr:uid="{00000000-0005-0000-0000-0000F6000000}"/>
    <cellStyle name="Normaali 2" xfId="246" xr:uid="{00000000-0005-0000-0000-0000F7000000}"/>
    <cellStyle name="Normal" xfId="0" builtinId="0"/>
    <cellStyle name="Normal - Style1" xfId="1869" xr:uid="{00000000-0005-0000-0000-000051070000}"/>
    <cellStyle name="Normal 10" xfId="247" xr:uid="{00000000-0005-0000-0000-0000F8000000}"/>
    <cellStyle name="Normal 10 2" xfId="1871" xr:uid="{00000000-0005-0000-0000-000053070000}"/>
    <cellStyle name="Normal 10 2 2" xfId="1872" xr:uid="{00000000-0005-0000-0000-000054070000}"/>
    <cellStyle name="Normal 10 2 2 2" xfId="1873" xr:uid="{00000000-0005-0000-0000-000055070000}"/>
    <cellStyle name="Normal 10 2 3" xfId="1874" xr:uid="{00000000-0005-0000-0000-000056070000}"/>
    <cellStyle name="Normal 10 3" xfId="1875" xr:uid="{00000000-0005-0000-0000-000057070000}"/>
    <cellStyle name="Normal 10 3 2" xfId="1876" xr:uid="{00000000-0005-0000-0000-000058070000}"/>
    <cellStyle name="Normal 10 4" xfId="1877" xr:uid="{00000000-0005-0000-0000-000059070000}"/>
    <cellStyle name="Normal 10_CR.25.01.A" xfId="1870" xr:uid="{00000000-0005-0000-0000-000052070000}"/>
    <cellStyle name="Normal 11" xfId="1878" xr:uid="{00000000-0005-0000-0000-00005A070000}"/>
    <cellStyle name="Normal 11 2" xfId="1879" xr:uid="{00000000-0005-0000-0000-00005B070000}"/>
    <cellStyle name="Normal 11 2 2" xfId="1880" xr:uid="{00000000-0005-0000-0000-00005C070000}"/>
    <cellStyle name="Normal 11 2 2 2" xfId="1881" xr:uid="{00000000-0005-0000-0000-00005D070000}"/>
    <cellStyle name="Normal 11 2 3" xfId="1882" xr:uid="{00000000-0005-0000-0000-00005E070000}"/>
    <cellStyle name="Normal 12" xfId="1883" xr:uid="{00000000-0005-0000-0000-00005F070000}"/>
    <cellStyle name="Normal 12 2" xfId="1884" xr:uid="{00000000-0005-0000-0000-000060070000}"/>
    <cellStyle name="Normal 12 2 2" xfId="1885" xr:uid="{00000000-0005-0000-0000-000061070000}"/>
    <cellStyle name="Normal 12 2 2 2" xfId="1886" xr:uid="{00000000-0005-0000-0000-000062070000}"/>
    <cellStyle name="Normal 12 2 3" xfId="1887" xr:uid="{00000000-0005-0000-0000-000063070000}"/>
    <cellStyle name="Normal 13" xfId="1888" xr:uid="{00000000-0005-0000-0000-000064070000}"/>
    <cellStyle name="Normal 13 2" xfId="1889" xr:uid="{00000000-0005-0000-0000-000065070000}"/>
    <cellStyle name="Normal 13 2 2" xfId="1890" xr:uid="{00000000-0005-0000-0000-000066070000}"/>
    <cellStyle name="Normal 13 2 2 2" xfId="1891" xr:uid="{00000000-0005-0000-0000-000067070000}"/>
    <cellStyle name="Normal 13 2 3" xfId="1892" xr:uid="{00000000-0005-0000-0000-000068070000}"/>
    <cellStyle name="Normal 134" xfId="1893" xr:uid="{00000000-0005-0000-0000-000069070000}"/>
    <cellStyle name="Normal 134 2" xfId="1894" xr:uid="{00000000-0005-0000-0000-00006A070000}"/>
    <cellStyle name="Normal 135" xfId="1895" xr:uid="{00000000-0005-0000-0000-00006B070000}"/>
    <cellStyle name="Normal 135 2" xfId="1896" xr:uid="{00000000-0005-0000-0000-00006C070000}"/>
    <cellStyle name="Normal 137" xfId="1897" xr:uid="{00000000-0005-0000-0000-00006D070000}"/>
    <cellStyle name="Normal 137 2" xfId="1898" xr:uid="{00000000-0005-0000-0000-00006E070000}"/>
    <cellStyle name="Normal 14" xfId="1899" xr:uid="{00000000-0005-0000-0000-00006F070000}"/>
    <cellStyle name="Normal 14 2" xfId="1900" xr:uid="{00000000-0005-0000-0000-000070070000}"/>
    <cellStyle name="Normal 14 2 2" xfId="1901" xr:uid="{00000000-0005-0000-0000-000071070000}"/>
    <cellStyle name="Normal 14 2 2 2" xfId="1902" xr:uid="{00000000-0005-0000-0000-000072070000}"/>
    <cellStyle name="Normal 14 2 3" xfId="1903" xr:uid="{00000000-0005-0000-0000-000073070000}"/>
    <cellStyle name="Normal 15" xfId="1904" xr:uid="{00000000-0005-0000-0000-000074070000}"/>
    <cellStyle name="Normal 15 2" xfId="1905" xr:uid="{00000000-0005-0000-0000-000075070000}"/>
    <cellStyle name="Normal 15 2 2" xfId="1906" xr:uid="{00000000-0005-0000-0000-000076070000}"/>
    <cellStyle name="Normal 15 2 2 2" xfId="1907" xr:uid="{00000000-0005-0000-0000-000077070000}"/>
    <cellStyle name="Normal 15 2 3" xfId="1908" xr:uid="{00000000-0005-0000-0000-000078070000}"/>
    <cellStyle name="Normal 16" xfId="1909" xr:uid="{00000000-0005-0000-0000-000079070000}"/>
    <cellStyle name="Normal 16 2" xfId="1910" xr:uid="{00000000-0005-0000-0000-00007A070000}"/>
    <cellStyle name="Normal 16 2 2" xfId="1911" xr:uid="{00000000-0005-0000-0000-00007B070000}"/>
    <cellStyle name="Normal 16 2 2 2" xfId="1912" xr:uid="{00000000-0005-0000-0000-00007C070000}"/>
    <cellStyle name="Normal 16 2 3" xfId="1913" xr:uid="{00000000-0005-0000-0000-00007D070000}"/>
    <cellStyle name="Normal 17" xfId="1914" xr:uid="{00000000-0005-0000-0000-00007E070000}"/>
    <cellStyle name="Normal 17 2" xfId="1915" xr:uid="{00000000-0005-0000-0000-00007F070000}"/>
    <cellStyle name="Normal 17 2 2" xfId="1916" xr:uid="{00000000-0005-0000-0000-000080070000}"/>
    <cellStyle name="Normal 17 2 2 2" xfId="1917" xr:uid="{00000000-0005-0000-0000-000081070000}"/>
    <cellStyle name="Normal 17 2 3" xfId="1918" xr:uid="{00000000-0005-0000-0000-000082070000}"/>
    <cellStyle name="Normal 18" xfId="1919" xr:uid="{00000000-0005-0000-0000-000083070000}"/>
    <cellStyle name="Normal 18 2" xfId="1920" xr:uid="{00000000-0005-0000-0000-000084070000}"/>
    <cellStyle name="Normal 18 2 2" xfId="1921" xr:uid="{00000000-0005-0000-0000-000085070000}"/>
    <cellStyle name="Normal 18 2 2 2" xfId="1922" xr:uid="{00000000-0005-0000-0000-000086070000}"/>
    <cellStyle name="Normal 18 2 3" xfId="1923" xr:uid="{00000000-0005-0000-0000-000087070000}"/>
    <cellStyle name="Normal 19" xfId="1924" xr:uid="{00000000-0005-0000-0000-000088070000}"/>
    <cellStyle name="Normal 2" xfId="6" xr:uid="{00000000-0005-0000-0000-000006000000}"/>
    <cellStyle name="Normal 2 10" xfId="1925" xr:uid="{00000000-0005-0000-0000-000089070000}"/>
    <cellStyle name="Normal 2 11" xfId="424" xr:uid="{00000000-0005-0000-0000-0000A9010000}"/>
    <cellStyle name="Normal 2 2" xfId="7" xr:uid="{00000000-0005-0000-0000-000007000000}"/>
    <cellStyle name="Normal 2 2 2" xfId="248" xr:uid="{00000000-0005-0000-0000-0000F9000000}"/>
    <cellStyle name="Normal 2 2 3" xfId="425" xr:uid="{00000000-0005-0000-0000-0000AA010000}"/>
    <cellStyle name="Normal 2 2_RSR Chapter E" xfId="249" xr:uid="{00000000-0005-0000-0000-0000FA000000}"/>
    <cellStyle name="Normal 2 3" xfId="1926" xr:uid="{00000000-0005-0000-0000-00008A070000}"/>
    <cellStyle name="Normal 2 4" xfId="1927" xr:uid="{00000000-0005-0000-0000-00008B070000}"/>
    <cellStyle name="Normal 2 4 2" xfId="1928" xr:uid="{00000000-0005-0000-0000-00008C070000}"/>
    <cellStyle name="Normal 2 4 2 2" xfId="1929" xr:uid="{00000000-0005-0000-0000-00008D070000}"/>
    <cellStyle name="Normal 2 4 3" xfId="1930" xr:uid="{00000000-0005-0000-0000-00008E070000}"/>
    <cellStyle name="Normal 2 5" xfId="1931" xr:uid="{00000000-0005-0000-0000-00008F070000}"/>
    <cellStyle name="Normal 2 6" xfId="1932" xr:uid="{00000000-0005-0000-0000-000090070000}"/>
    <cellStyle name="Normal 2 6 2" xfId="1933" xr:uid="{00000000-0005-0000-0000-000091070000}"/>
    <cellStyle name="Normal 2 7" xfId="1934" xr:uid="{00000000-0005-0000-0000-000092070000}"/>
    <cellStyle name="Normal 2 7 2" xfId="1935" xr:uid="{00000000-0005-0000-0000-000093070000}"/>
    <cellStyle name="Normal 2 8" xfId="1936" xr:uid="{00000000-0005-0000-0000-000094070000}"/>
    <cellStyle name="Normal 2 9" xfId="1937" xr:uid="{00000000-0005-0000-0000-000095070000}"/>
    <cellStyle name="Normal 2_3Q2010 Dimension Holdings" xfId="1938" xr:uid="{00000000-0005-0000-0000-000096070000}"/>
    <cellStyle name="Normal 20" xfId="1939" xr:uid="{00000000-0005-0000-0000-000097070000}"/>
    <cellStyle name="Normal 21" xfId="1940" xr:uid="{00000000-0005-0000-0000-000098070000}"/>
    <cellStyle name="Normal 22" xfId="1941" xr:uid="{00000000-0005-0000-0000-000099070000}"/>
    <cellStyle name="Normal 23" xfId="1942" xr:uid="{00000000-0005-0000-0000-00009A070000}"/>
    <cellStyle name="Normal 24" xfId="1943" xr:uid="{00000000-0005-0000-0000-00009B070000}"/>
    <cellStyle name="Normal 25" xfId="1944" xr:uid="{00000000-0005-0000-0000-00009C070000}"/>
    <cellStyle name="Normal 26" xfId="1945" xr:uid="{00000000-0005-0000-0000-00009D070000}"/>
    <cellStyle name="Normal 27" xfId="1946" xr:uid="{00000000-0005-0000-0000-00009E070000}"/>
    <cellStyle name="Normal 27 2" xfId="1947" xr:uid="{00000000-0005-0000-0000-00009F070000}"/>
    <cellStyle name="Normal 27 2 2" xfId="1948" xr:uid="{00000000-0005-0000-0000-0000A0070000}"/>
    <cellStyle name="Normal 27 3" xfId="1949" xr:uid="{00000000-0005-0000-0000-0000A1070000}"/>
    <cellStyle name="Normal 28" xfId="1950" xr:uid="{00000000-0005-0000-0000-0000A2070000}"/>
    <cellStyle name="Normal 28 2" xfId="1951" xr:uid="{00000000-0005-0000-0000-0000A3070000}"/>
    <cellStyle name="Normal 28 2 2" xfId="1952" xr:uid="{00000000-0005-0000-0000-0000A4070000}"/>
    <cellStyle name="Normal 28 3" xfId="1953" xr:uid="{00000000-0005-0000-0000-0000A5070000}"/>
    <cellStyle name="Normal 29" xfId="1954" xr:uid="{00000000-0005-0000-0000-0000A6070000}"/>
    <cellStyle name="Normal 29 2" xfId="1955" xr:uid="{00000000-0005-0000-0000-0000A7070000}"/>
    <cellStyle name="Normal 29 2 2" xfId="1956" xr:uid="{00000000-0005-0000-0000-0000A8070000}"/>
    <cellStyle name="Normal 29 3" xfId="1957" xr:uid="{00000000-0005-0000-0000-0000A9070000}"/>
    <cellStyle name="Normal 29 3 2" xfId="1958" xr:uid="{00000000-0005-0000-0000-0000AA070000}"/>
    <cellStyle name="Normal 29 4" xfId="1959" xr:uid="{00000000-0005-0000-0000-0000AB070000}"/>
    <cellStyle name="Normal 3" xfId="11" xr:uid="{00000000-0005-0000-0000-00000B000000}"/>
    <cellStyle name="Normal 3 2" xfId="13" xr:uid="{00000000-0005-0000-0000-00000D000000}"/>
    <cellStyle name="Normal 3 2 2" xfId="1960" xr:uid="{00000000-0005-0000-0000-0000AC070000}"/>
    <cellStyle name="Normal 3 2 3" xfId="1961" xr:uid="{00000000-0005-0000-0000-0000AD070000}"/>
    <cellStyle name="Normal 3 2 3 2" xfId="1962" xr:uid="{00000000-0005-0000-0000-0000AE070000}"/>
    <cellStyle name="Normal 3 2 4" xfId="1963" xr:uid="{00000000-0005-0000-0000-0000AF070000}"/>
    <cellStyle name="Normal 3 2 4 2" xfId="1964" xr:uid="{00000000-0005-0000-0000-0000B0070000}"/>
    <cellStyle name="Normal 3 2_S.05.01_2_EN" xfId="2982" xr:uid="{0F241706-07A8-467C-902F-EDD46D02FABB}"/>
    <cellStyle name="Normal 3 3" xfId="1965" xr:uid="{00000000-0005-0000-0000-0000B1070000}"/>
    <cellStyle name="Normal 3 3 2" xfId="1966" xr:uid="{00000000-0005-0000-0000-0000B2070000}"/>
    <cellStyle name="Normal 3 3 2 2" xfId="1967" xr:uid="{00000000-0005-0000-0000-0000B3070000}"/>
    <cellStyle name="Normal 3 3 3" xfId="1968" xr:uid="{00000000-0005-0000-0000-0000B4070000}"/>
    <cellStyle name="Normal 3 4" xfId="1969" xr:uid="{00000000-0005-0000-0000-0000B5070000}"/>
    <cellStyle name="Normal 3 4 2" xfId="1970" xr:uid="{00000000-0005-0000-0000-0000B6070000}"/>
    <cellStyle name="Normal 3 5" xfId="1971" xr:uid="{00000000-0005-0000-0000-0000B7070000}"/>
    <cellStyle name="Normal 3 5 2" xfId="1972" xr:uid="{00000000-0005-0000-0000-0000B8070000}"/>
    <cellStyle name="Normal 3 6" xfId="426" xr:uid="{00000000-0005-0000-0000-0000AB010000}"/>
    <cellStyle name="Normal 3_BD1" xfId="250" xr:uid="{00000000-0005-0000-0000-0000FB000000}"/>
    <cellStyle name="Normal 3_S.23.01.22" xfId="38" xr:uid="{00000000-0005-0000-0000-000026000000}"/>
    <cellStyle name="Normal 30" xfId="1973" xr:uid="{00000000-0005-0000-0000-0000B9070000}"/>
    <cellStyle name="Normal 30 2" xfId="1974" xr:uid="{00000000-0005-0000-0000-0000BA070000}"/>
    <cellStyle name="Normal 31" xfId="1975" xr:uid="{00000000-0005-0000-0000-0000BB070000}"/>
    <cellStyle name="Normal 31 2" xfId="1976" xr:uid="{00000000-0005-0000-0000-0000BC070000}"/>
    <cellStyle name="Normal 32" xfId="1977" xr:uid="{00000000-0005-0000-0000-0000BD070000}"/>
    <cellStyle name="Normal 32 2" xfId="1978" xr:uid="{00000000-0005-0000-0000-0000BE070000}"/>
    <cellStyle name="Normal 33" xfId="1979" xr:uid="{00000000-0005-0000-0000-0000BF070000}"/>
    <cellStyle name="Normal 33 2" xfId="1980" xr:uid="{00000000-0005-0000-0000-0000C0070000}"/>
    <cellStyle name="Normal 34" xfId="1981" xr:uid="{00000000-0005-0000-0000-0000C1070000}"/>
    <cellStyle name="Normal 34 2" xfId="1982" xr:uid="{00000000-0005-0000-0000-0000C2070000}"/>
    <cellStyle name="Normal 35" xfId="1983" xr:uid="{00000000-0005-0000-0000-0000C3070000}"/>
    <cellStyle name="Normal 35 2" xfId="1984" xr:uid="{00000000-0005-0000-0000-0000C4070000}"/>
    <cellStyle name="Normal 36" xfId="1985" xr:uid="{00000000-0005-0000-0000-0000C5070000}"/>
    <cellStyle name="Normal 36 2" xfId="1986" xr:uid="{00000000-0005-0000-0000-0000C6070000}"/>
    <cellStyle name="Normal 37" xfId="1987" xr:uid="{00000000-0005-0000-0000-0000C7070000}"/>
    <cellStyle name="Normal 37 2" xfId="1988" xr:uid="{00000000-0005-0000-0000-0000C8070000}"/>
    <cellStyle name="Normal 38" xfId="1989" xr:uid="{00000000-0005-0000-0000-0000C9070000}"/>
    <cellStyle name="Normal 38 2" xfId="1990" xr:uid="{00000000-0005-0000-0000-0000CA070000}"/>
    <cellStyle name="Normal 39" xfId="1991" xr:uid="{00000000-0005-0000-0000-0000CB070000}"/>
    <cellStyle name="Normal 39 2" xfId="1992" xr:uid="{00000000-0005-0000-0000-0000CC070000}"/>
    <cellStyle name="Normal 39 2 2" xfId="1993" xr:uid="{00000000-0005-0000-0000-0000CD070000}"/>
    <cellStyle name="Normal 39 3" xfId="1994" xr:uid="{00000000-0005-0000-0000-0000CE070000}"/>
    <cellStyle name="Normal 39_S.05.01_2_EN" xfId="2983" xr:uid="{FAC21236-7597-4816-9E5D-4FD1AAE6505A}"/>
    <cellStyle name="Normal 4" xfId="251" xr:uid="{00000000-0005-0000-0000-0000FC000000}"/>
    <cellStyle name="Normal 4 2" xfId="1995" xr:uid="{00000000-0005-0000-0000-0000D0070000}"/>
    <cellStyle name="Normal 4 2 2" xfId="1996" xr:uid="{00000000-0005-0000-0000-0000D1070000}"/>
    <cellStyle name="Normal 4 2 2 2" xfId="1997" xr:uid="{00000000-0005-0000-0000-0000D2070000}"/>
    <cellStyle name="Normal 4 2 3" xfId="1998" xr:uid="{00000000-0005-0000-0000-0000D3070000}"/>
    <cellStyle name="Normal 4 2 3 2" xfId="1999" xr:uid="{00000000-0005-0000-0000-0000D4070000}"/>
    <cellStyle name="Normal 4 2 4" xfId="2000" xr:uid="{00000000-0005-0000-0000-0000D5070000}"/>
    <cellStyle name="Normal 4 2 5" xfId="2001" xr:uid="{00000000-0005-0000-0000-0000D6070000}"/>
    <cellStyle name="Normal 4 3" xfId="2002" xr:uid="{00000000-0005-0000-0000-0000D7070000}"/>
    <cellStyle name="Normal 4 3 2" xfId="2003" xr:uid="{00000000-0005-0000-0000-0000D8070000}"/>
    <cellStyle name="Normal 4 3 2 2" xfId="2004" xr:uid="{00000000-0005-0000-0000-0000D9070000}"/>
    <cellStyle name="Normal 4 3 3" xfId="2005" xr:uid="{00000000-0005-0000-0000-0000DA070000}"/>
    <cellStyle name="Normal 4 4" xfId="2006" xr:uid="{00000000-0005-0000-0000-0000DB070000}"/>
    <cellStyle name="Normal 4 4 2" xfId="2007" xr:uid="{00000000-0005-0000-0000-0000DC070000}"/>
    <cellStyle name="Normal 4 5" xfId="2008" xr:uid="{00000000-0005-0000-0000-0000DD070000}"/>
    <cellStyle name="Normal 4 6" xfId="2009" xr:uid="{00000000-0005-0000-0000-0000DE070000}"/>
    <cellStyle name="Normal 40" xfId="2010" xr:uid="{00000000-0005-0000-0000-0000DF070000}"/>
    <cellStyle name="Normal 40 2" xfId="2011" xr:uid="{00000000-0005-0000-0000-0000E0070000}"/>
    <cellStyle name="Normal 40 2 2" xfId="2012" xr:uid="{00000000-0005-0000-0000-0000E1070000}"/>
    <cellStyle name="Normal 40 3" xfId="2013" xr:uid="{00000000-0005-0000-0000-0000E2070000}"/>
    <cellStyle name="Normal 40_S.05.01_2_EN" xfId="2984" xr:uid="{27AF0571-E437-4A48-87F9-47C882C0313D}"/>
    <cellStyle name="Normal 41" xfId="2014" xr:uid="{00000000-0005-0000-0000-0000E4070000}"/>
    <cellStyle name="Normal 41 2" xfId="2015" xr:uid="{00000000-0005-0000-0000-0000E5070000}"/>
    <cellStyle name="Normal 41 2 2" xfId="2016" xr:uid="{00000000-0005-0000-0000-0000E6070000}"/>
    <cellStyle name="Normal 41 3" xfId="2017" xr:uid="{00000000-0005-0000-0000-0000E7070000}"/>
    <cellStyle name="Normal 41_S.05.01_2_EN" xfId="2985" xr:uid="{D2CE7B25-2383-4C9B-A84F-35DED6EEE7BF}"/>
    <cellStyle name="Normal 42" xfId="2018" xr:uid="{00000000-0005-0000-0000-0000E9070000}"/>
    <cellStyle name="Normal 42 2" xfId="2019" xr:uid="{00000000-0005-0000-0000-0000EA070000}"/>
    <cellStyle name="Normal 42_S.05.01_2_EN" xfId="2986" xr:uid="{CCB219F3-1C8C-4972-B4AF-56C8326B9F55}"/>
    <cellStyle name="Normal 43" xfId="2020" xr:uid="{00000000-0005-0000-0000-0000EB070000}"/>
    <cellStyle name="Normal 43 2" xfId="2021" xr:uid="{00000000-0005-0000-0000-0000EC070000}"/>
    <cellStyle name="Normal 43_S.05.01_2_EN" xfId="2987" xr:uid="{98E8EC67-2B15-468F-BE97-7733C41CE411}"/>
    <cellStyle name="Normal 44" xfId="2022" xr:uid="{00000000-0005-0000-0000-0000ED070000}"/>
    <cellStyle name="Normal 44 2" xfId="2023" xr:uid="{00000000-0005-0000-0000-0000EE070000}"/>
    <cellStyle name="Normal 45" xfId="2024" xr:uid="{00000000-0005-0000-0000-0000EF070000}"/>
    <cellStyle name="Normal 45 2" xfId="2025" xr:uid="{00000000-0005-0000-0000-0000F0070000}"/>
    <cellStyle name="Normal 46" xfId="2026" xr:uid="{00000000-0005-0000-0000-0000F1070000}"/>
    <cellStyle name="Normal 46 2" xfId="2027" xr:uid="{00000000-0005-0000-0000-0000F2070000}"/>
    <cellStyle name="Normal 47" xfId="2028" xr:uid="{00000000-0005-0000-0000-0000F3070000}"/>
    <cellStyle name="Normal 47 2" xfId="2029" xr:uid="{00000000-0005-0000-0000-0000F4070000}"/>
    <cellStyle name="Normal 48" xfId="2030" xr:uid="{00000000-0005-0000-0000-0000F5070000}"/>
    <cellStyle name="Normal 48 2" xfId="2031" xr:uid="{00000000-0005-0000-0000-0000F6070000}"/>
    <cellStyle name="Normal 49" xfId="2032" xr:uid="{00000000-0005-0000-0000-0000F7070000}"/>
    <cellStyle name="Normal 49 2" xfId="2033" xr:uid="{00000000-0005-0000-0000-0000F8070000}"/>
    <cellStyle name="Normal 5" xfId="252" xr:uid="{00000000-0005-0000-0000-0000FD000000}"/>
    <cellStyle name="Normal 5 2" xfId="253" xr:uid="{00000000-0005-0000-0000-0000FE000000}"/>
    <cellStyle name="Normal 5 2 2" xfId="2034" xr:uid="{00000000-0005-0000-0000-0000F9070000}"/>
    <cellStyle name="Normal 5 2 2 2" xfId="2035" xr:uid="{00000000-0005-0000-0000-0000FA070000}"/>
    <cellStyle name="Normal 5 2 3" xfId="2036" xr:uid="{00000000-0005-0000-0000-0000FB070000}"/>
    <cellStyle name="Normal 5 3" xfId="2037" xr:uid="{00000000-0005-0000-0000-0000FC070000}"/>
    <cellStyle name="Normal 5 4" xfId="2038" xr:uid="{00000000-0005-0000-0000-0000FD070000}"/>
    <cellStyle name="Normal 5 4 2" xfId="2039" xr:uid="{00000000-0005-0000-0000-0000FE070000}"/>
    <cellStyle name="Normal 5 4 2 2" xfId="2040" xr:uid="{00000000-0005-0000-0000-0000FF070000}"/>
    <cellStyle name="Normal 5 4 3" xfId="2041" xr:uid="{00000000-0005-0000-0000-000000080000}"/>
    <cellStyle name="Normal 5 5" xfId="2042" xr:uid="{00000000-0005-0000-0000-000001080000}"/>
    <cellStyle name="Normal 5 5 2" xfId="2043" xr:uid="{00000000-0005-0000-0000-000002080000}"/>
    <cellStyle name="Normal 5 6" xfId="2044" xr:uid="{00000000-0005-0000-0000-000003080000}"/>
    <cellStyle name="Normal 5 6 2" xfId="2045" xr:uid="{00000000-0005-0000-0000-000004080000}"/>
    <cellStyle name="Normal 5 7" xfId="2046" xr:uid="{00000000-0005-0000-0000-000005080000}"/>
    <cellStyle name="Normal 5_MCR" xfId="254" xr:uid="{00000000-0005-0000-0000-0000FF000000}"/>
    <cellStyle name="Normal 50" xfId="2047" xr:uid="{00000000-0005-0000-0000-000006080000}"/>
    <cellStyle name="Normal 50 2" xfId="2048" xr:uid="{00000000-0005-0000-0000-000007080000}"/>
    <cellStyle name="Normal 51" xfId="2049" xr:uid="{00000000-0005-0000-0000-000008080000}"/>
    <cellStyle name="Normal 51 2" xfId="2050" xr:uid="{00000000-0005-0000-0000-000009080000}"/>
    <cellStyle name="Normal 52" xfId="2051" xr:uid="{00000000-0005-0000-0000-00000A080000}"/>
    <cellStyle name="Normal 52 2" xfId="2052" xr:uid="{00000000-0005-0000-0000-00000B080000}"/>
    <cellStyle name="Normal 53" xfId="2053" xr:uid="{00000000-0005-0000-0000-00000C080000}"/>
    <cellStyle name="Normal 53 2" xfId="2054" xr:uid="{00000000-0005-0000-0000-00000D080000}"/>
    <cellStyle name="Normal 54" xfId="2055" xr:uid="{00000000-0005-0000-0000-00000E080000}"/>
    <cellStyle name="Normal 54 2" xfId="2056" xr:uid="{00000000-0005-0000-0000-00000F080000}"/>
    <cellStyle name="Normal 55" xfId="2057" xr:uid="{00000000-0005-0000-0000-000010080000}"/>
    <cellStyle name="Normal 55 2" xfId="2058" xr:uid="{00000000-0005-0000-0000-000011080000}"/>
    <cellStyle name="Normal 56" xfId="2059" xr:uid="{00000000-0005-0000-0000-000012080000}"/>
    <cellStyle name="Normal 56 2" xfId="2060" xr:uid="{00000000-0005-0000-0000-000013080000}"/>
    <cellStyle name="Normal 56 3" xfId="2061" xr:uid="{00000000-0005-0000-0000-000014080000}"/>
    <cellStyle name="Normal 57" xfId="2062" xr:uid="{00000000-0005-0000-0000-000015080000}"/>
    <cellStyle name="Normal 57 2" xfId="2063" xr:uid="{00000000-0005-0000-0000-000016080000}"/>
    <cellStyle name="Normal 57_S.05.01_2_EN" xfId="2988" xr:uid="{77BF6E8C-ECBE-49D4-9B49-59208A405835}"/>
    <cellStyle name="Normal 58" xfId="2064" xr:uid="{00000000-0005-0000-0000-000017080000}"/>
    <cellStyle name="Normal 58 2" xfId="2065" xr:uid="{00000000-0005-0000-0000-000018080000}"/>
    <cellStyle name="Normal 59" xfId="2066" xr:uid="{00000000-0005-0000-0000-000019080000}"/>
    <cellStyle name="Normal 59 2" xfId="2067" xr:uid="{00000000-0005-0000-0000-00001A080000}"/>
    <cellStyle name="Normal 6" xfId="255" xr:uid="{00000000-0005-0000-0000-000000010000}"/>
    <cellStyle name="Normal 6 2" xfId="2069" xr:uid="{00000000-0005-0000-0000-00001C080000}"/>
    <cellStyle name="Normal 6 2 2" xfId="2070" xr:uid="{00000000-0005-0000-0000-00001D080000}"/>
    <cellStyle name="Normal 6 2 2 2" xfId="2071" xr:uid="{00000000-0005-0000-0000-00001E080000}"/>
    <cellStyle name="Normal 6 2 3" xfId="2072" xr:uid="{00000000-0005-0000-0000-00001F080000}"/>
    <cellStyle name="Normal 6 3" xfId="2073" xr:uid="{00000000-0005-0000-0000-000020080000}"/>
    <cellStyle name="Normal 6 4" xfId="2074" xr:uid="{00000000-0005-0000-0000-000021080000}"/>
    <cellStyle name="Normal 6 4 2" xfId="2075" xr:uid="{00000000-0005-0000-0000-000022080000}"/>
    <cellStyle name="Normal 6 4 2 2" xfId="2076" xr:uid="{00000000-0005-0000-0000-000023080000}"/>
    <cellStyle name="Normal 6 4 3" xfId="2077" xr:uid="{00000000-0005-0000-0000-000024080000}"/>
    <cellStyle name="Normal 6 5" xfId="2078" xr:uid="{00000000-0005-0000-0000-000025080000}"/>
    <cellStyle name="Normal 6 5 2" xfId="2079" xr:uid="{00000000-0005-0000-0000-000026080000}"/>
    <cellStyle name="Normal 6 6" xfId="2080" xr:uid="{00000000-0005-0000-0000-000027080000}"/>
    <cellStyle name="Normal 6 6 2" xfId="2081" xr:uid="{00000000-0005-0000-0000-000028080000}"/>
    <cellStyle name="Normal 6 7" xfId="2082" xr:uid="{00000000-0005-0000-0000-000029080000}"/>
    <cellStyle name="Normal 6 7 2" xfId="2083" xr:uid="{00000000-0005-0000-0000-00002A080000}"/>
    <cellStyle name="Normal 6_CR.25.01.A" xfId="2068" xr:uid="{00000000-0005-0000-0000-00001B080000}"/>
    <cellStyle name="Normal 60" xfId="2084" xr:uid="{00000000-0005-0000-0000-00002B080000}"/>
    <cellStyle name="Normal 60 2" xfId="2085" xr:uid="{00000000-0005-0000-0000-00002C080000}"/>
    <cellStyle name="Normal 60_S.05.01_2_EN" xfId="2989" xr:uid="{D3425C26-05B8-4147-BBEF-FF19814F5CC1}"/>
    <cellStyle name="Normal 61" xfId="2086" xr:uid="{00000000-0005-0000-0000-00002D080000}"/>
    <cellStyle name="Normal 61 2" xfId="2087" xr:uid="{00000000-0005-0000-0000-00002E080000}"/>
    <cellStyle name="Normal 62" xfId="2088" xr:uid="{00000000-0005-0000-0000-00002F080000}"/>
    <cellStyle name="Normal 62 2" xfId="2089" xr:uid="{00000000-0005-0000-0000-000030080000}"/>
    <cellStyle name="Normal 63" xfId="2090" xr:uid="{00000000-0005-0000-0000-000031080000}"/>
    <cellStyle name="Normal 63 2" xfId="2091" xr:uid="{00000000-0005-0000-0000-000032080000}"/>
    <cellStyle name="Normal 64" xfId="2092" xr:uid="{00000000-0005-0000-0000-000033080000}"/>
    <cellStyle name="Normal 65" xfId="2093" xr:uid="{00000000-0005-0000-0000-000034080000}"/>
    <cellStyle name="Normal 66" xfId="2094" xr:uid="{00000000-0005-0000-0000-000035080000}"/>
    <cellStyle name="Normal 67" xfId="2095" xr:uid="{00000000-0005-0000-0000-000036080000}"/>
    <cellStyle name="Normal 68" xfId="2096" xr:uid="{00000000-0005-0000-0000-000037080000}"/>
    <cellStyle name="Normal 69" xfId="2097" xr:uid="{00000000-0005-0000-0000-000038080000}"/>
    <cellStyle name="Normal 7" xfId="256" xr:uid="{00000000-0005-0000-0000-000001010000}"/>
    <cellStyle name="Normal 7 2" xfId="2098" xr:uid="{00000000-0005-0000-0000-000039080000}"/>
    <cellStyle name="Normal 7 2 2" xfId="2099" xr:uid="{00000000-0005-0000-0000-00003A080000}"/>
    <cellStyle name="Normal 7 2 2 2" xfId="2100" xr:uid="{00000000-0005-0000-0000-00003B080000}"/>
    <cellStyle name="Normal 7 2 3" xfId="2101" xr:uid="{00000000-0005-0000-0000-00003C080000}"/>
    <cellStyle name="Normal 7 3" xfId="2102" xr:uid="{00000000-0005-0000-0000-00003D080000}"/>
    <cellStyle name="Normal 7 3 2" xfId="2103" xr:uid="{00000000-0005-0000-0000-00003E080000}"/>
    <cellStyle name="Normal 7 3 2 2" xfId="2104" xr:uid="{00000000-0005-0000-0000-00003F080000}"/>
    <cellStyle name="Normal 7 3 3" xfId="2105" xr:uid="{00000000-0005-0000-0000-000040080000}"/>
    <cellStyle name="Normal 7 4" xfId="2106" xr:uid="{00000000-0005-0000-0000-000041080000}"/>
    <cellStyle name="Normal 7 4 2" xfId="2107" xr:uid="{00000000-0005-0000-0000-000042080000}"/>
    <cellStyle name="Normal 7 5" xfId="2108" xr:uid="{00000000-0005-0000-0000-000043080000}"/>
    <cellStyle name="Normal 7 5 2" xfId="2109" xr:uid="{00000000-0005-0000-0000-000044080000}"/>
    <cellStyle name="Normal 7 6" xfId="2110" xr:uid="{00000000-0005-0000-0000-000045080000}"/>
    <cellStyle name="Normal 7 6 2" xfId="2111" xr:uid="{00000000-0005-0000-0000-000046080000}"/>
    <cellStyle name="Normal 7 7" xfId="2112" xr:uid="{00000000-0005-0000-0000-000047080000}"/>
    <cellStyle name="Normal 7 8" xfId="2113" xr:uid="{00000000-0005-0000-0000-000048080000}"/>
    <cellStyle name="Normal 7_S.05.01_2_EN" xfId="2990" xr:uid="{905F480F-3308-42C4-8203-D3A297F777C1}"/>
    <cellStyle name="Normal 70" xfId="2114" xr:uid="{00000000-0005-0000-0000-00004A080000}"/>
    <cellStyle name="Normal 71" xfId="2115" xr:uid="{00000000-0005-0000-0000-00004B080000}"/>
    <cellStyle name="Normal 72" xfId="2116" xr:uid="{00000000-0005-0000-0000-00004C080000}"/>
    <cellStyle name="Normal 73" xfId="2117" xr:uid="{00000000-0005-0000-0000-00004D080000}"/>
    <cellStyle name="Normal 74" xfId="2118" xr:uid="{00000000-0005-0000-0000-00004E080000}"/>
    <cellStyle name="Normal 75" xfId="438" xr:uid="{00000000-0005-0000-0000-0000B7010000}"/>
    <cellStyle name="Normal 8" xfId="257" xr:uid="{00000000-0005-0000-0000-000002010000}"/>
    <cellStyle name="Normal 8 2" xfId="2119" xr:uid="{00000000-0005-0000-0000-00004F080000}"/>
    <cellStyle name="Normal 8 2 2" xfId="2120" xr:uid="{00000000-0005-0000-0000-000050080000}"/>
    <cellStyle name="Normal 8 2 2 2" xfId="2121" xr:uid="{00000000-0005-0000-0000-000051080000}"/>
    <cellStyle name="Normal 8 2 3" xfId="2122" xr:uid="{00000000-0005-0000-0000-000052080000}"/>
    <cellStyle name="Normal 8 3" xfId="2123" xr:uid="{00000000-0005-0000-0000-000053080000}"/>
    <cellStyle name="Normal 8 3 2" xfId="2124" xr:uid="{00000000-0005-0000-0000-000054080000}"/>
    <cellStyle name="Normal 8 4" xfId="2125" xr:uid="{00000000-0005-0000-0000-000055080000}"/>
    <cellStyle name="Normal 9" xfId="258" xr:uid="{00000000-0005-0000-0000-000003010000}"/>
    <cellStyle name="Normal 9 2" xfId="259" xr:uid="{00000000-0005-0000-0000-000004010000}"/>
    <cellStyle name="Normal 9 2 2" xfId="260" xr:uid="{00000000-0005-0000-0000-000005010000}"/>
    <cellStyle name="Normal 9 2 2 2" xfId="2129" xr:uid="{00000000-0005-0000-0000-000059080000}"/>
    <cellStyle name="Normal 9 2 2_CR.25.01.A" xfId="2128" xr:uid="{00000000-0005-0000-0000-000058080000}"/>
    <cellStyle name="Normal 9 2 3" xfId="2130" xr:uid="{00000000-0005-0000-0000-00005A080000}"/>
    <cellStyle name="Normal 9 2_CR.25.01.A" xfId="2127" xr:uid="{00000000-0005-0000-0000-000057080000}"/>
    <cellStyle name="Normal 9 3" xfId="261" xr:uid="{00000000-0005-0000-0000-000006010000}"/>
    <cellStyle name="Normal 9 3 2" xfId="2132" xr:uid="{00000000-0005-0000-0000-00005C080000}"/>
    <cellStyle name="Normal 9 3_CR.25.01.A" xfId="2131" xr:uid="{00000000-0005-0000-0000-00005B080000}"/>
    <cellStyle name="Normal 9 4" xfId="2133" xr:uid="{00000000-0005-0000-0000-00005D080000}"/>
    <cellStyle name="Normal 9_CR.25.01.A" xfId="2126" xr:uid="{00000000-0005-0000-0000-000056080000}"/>
    <cellStyle name="Normale 2" xfId="262" xr:uid="{00000000-0005-0000-0000-000007010000}"/>
    <cellStyle name="Normale 2 2" xfId="263" xr:uid="{00000000-0005-0000-0000-000008010000}"/>
    <cellStyle name="Normale 2_CommentsTool" xfId="264" xr:uid="{00000000-0005-0000-0000-000009010000}"/>
    <cellStyle name="Normale 3" xfId="265" xr:uid="{00000000-0005-0000-0000-00000A010000}"/>
    <cellStyle name="Normale 4" xfId="39" xr:uid="{00000000-0005-0000-0000-000027000000}"/>
    <cellStyle name="Normale_allegati al promemoria_v2" xfId="266" xr:uid="{00000000-0005-0000-0000-00000B010000}"/>
    <cellStyle name="Normalny 13" xfId="40" xr:uid="{00000000-0005-0000-0000-000028000000}"/>
    <cellStyle name="Normalny 2 2" xfId="41" xr:uid="{00000000-0005-0000-0000-000029000000}"/>
    <cellStyle name="Normalny 4" xfId="42" xr:uid="{00000000-0005-0000-0000-00002A000000}"/>
    <cellStyle name="Nota" xfId="267" xr:uid="{00000000-0005-0000-0000-00000C010000}"/>
    <cellStyle name="Notas" xfId="2134" xr:uid="{00000000-0005-0000-0000-00005E080000}"/>
    <cellStyle name="Notas 2" xfId="2135" xr:uid="{00000000-0005-0000-0000-00005F080000}"/>
    <cellStyle name="Note 2" xfId="2136" xr:uid="{00000000-0005-0000-0000-000060080000}"/>
    <cellStyle name="Note 2 2" xfId="2137" xr:uid="{00000000-0005-0000-0000-000061080000}"/>
    <cellStyle name="Note 2 3" xfId="2138" xr:uid="{00000000-0005-0000-0000-000062080000}"/>
    <cellStyle name="Note 2 3 2" xfId="2139" xr:uid="{00000000-0005-0000-0000-000063080000}"/>
    <cellStyle name="Note 2 3 2 2" xfId="2140" xr:uid="{00000000-0005-0000-0000-000064080000}"/>
    <cellStyle name="Note 2 3 3" xfId="2141" xr:uid="{00000000-0005-0000-0000-000065080000}"/>
    <cellStyle name="Note 3" xfId="2142" xr:uid="{00000000-0005-0000-0000-000066080000}"/>
    <cellStyle name="Note 4" xfId="2143" xr:uid="{00000000-0005-0000-0000-000067080000}"/>
    <cellStyle name="Note 5" xfId="2144" xr:uid="{00000000-0005-0000-0000-000068080000}"/>
    <cellStyle name="Note 5 2" xfId="2145" xr:uid="{00000000-0005-0000-0000-000069080000}"/>
    <cellStyle name="Note 5 3" xfId="2146" xr:uid="{00000000-0005-0000-0000-00006A080000}"/>
    <cellStyle name="Note 5_S.05.01_2_EN" xfId="2991" xr:uid="{5810B60A-CD4F-4F3E-8AF9-AFD28BBA0D3E}"/>
    <cellStyle name="Note 6" xfId="2147" xr:uid="{00000000-0005-0000-0000-00006B080000}"/>
    <cellStyle name="Number0DecimalStyle" xfId="2148" xr:uid="{00000000-0005-0000-0000-00006C080000}"/>
    <cellStyle name="Number0DecimalStyle 2" xfId="2149" xr:uid="{00000000-0005-0000-0000-00006D080000}"/>
    <cellStyle name="Number0DecimalStyle 2 2" xfId="2150" xr:uid="{00000000-0005-0000-0000-00006E080000}"/>
    <cellStyle name="Number0DecimalStyle 2 2 2" xfId="2151" xr:uid="{00000000-0005-0000-0000-00006F080000}"/>
    <cellStyle name="Number0DecimalStyle 2 2 2 2" xfId="2152" xr:uid="{00000000-0005-0000-0000-000070080000}"/>
    <cellStyle name="Number0DecimalStyle 2 2 3" xfId="2153" xr:uid="{00000000-0005-0000-0000-000071080000}"/>
    <cellStyle name="Number0DecimalStyle 2 3" xfId="2154" xr:uid="{00000000-0005-0000-0000-000072080000}"/>
    <cellStyle name="Number0DecimalStyle 2 3 2" xfId="2155" xr:uid="{00000000-0005-0000-0000-000073080000}"/>
    <cellStyle name="Number0DecimalStyle 2 4" xfId="2156" xr:uid="{00000000-0005-0000-0000-000074080000}"/>
    <cellStyle name="Number0DecimalStyle 3" xfId="2157" xr:uid="{00000000-0005-0000-0000-000075080000}"/>
    <cellStyle name="Number0DecimalStyle 3 2" xfId="2158" xr:uid="{00000000-0005-0000-0000-000076080000}"/>
    <cellStyle name="Number0DecimalStyle 3 2 2" xfId="2159" xr:uid="{00000000-0005-0000-0000-000077080000}"/>
    <cellStyle name="Number0DecimalStyle 3 2 2 2" xfId="2160" xr:uid="{00000000-0005-0000-0000-000078080000}"/>
    <cellStyle name="Number0DecimalStyle 3 2 3" xfId="2161" xr:uid="{00000000-0005-0000-0000-000079080000}"/>
    <cellStyle name="Number0DecimalStyle 3 3" xfId="2162" xr:uid="{00000000-0005-0000-0000-00007A080000}"/>
    <cellStyle name="Number0DecimalStyle 3 3 2" xfId="2163" xr:uid="{00000000-0005-0000-0000-00007B080000}"/>
    <cellStyle name="Number0DecimalStyle 3 4" xfId="2164" xr:uid="{00000000-0005-0000-0000-00007C080000}"/>
    <cellStyle name="Number0DecimalStyle 4" xfId="2165" xr:uid="{00000000-0005-0000-0000-00007D080000}"/>
    <cellStyle name="Number0DecimalStyle 4 2" xfId="2166" xr:uid="{00000000-0005-0000-0000-00007E080000}"/>
    <cellStyle name="Number0DecimalStyle 4 2 2" xfId="2167" xr:uid="{00000000-0005-0000-0000-00007F080000}"/>
    <cellStyle name="Number0DecimalStyle 4 3" xfId="2168" xr:uid="{00000000-0005-0000-0000-000080080000}"/>
    <cellStyle name="Number0DecimalStyle 5" xfId="2169" xr:uid="{00000000-0005-0000-0000-000081080000}"/>
    <cellStyle name="Number0DecimalStyle 5 2" xfId="2170" xr:uid="{00000000-0005-0000-0000-000082080000}"/>
    <cellStyle name="Number0DecimalStyle 6" xfId="2171" xr:uid="{00000000-0005-0000-0000-000083080000}"/>
    <cellStyle name="Number10DecimalStyle" xfId="2172" xr:uid="{00000000-0005-0000-0000-000084080000}"/>
    <cellStyle name="Number10DecimalStyle 2" xfId="2173" xr:uid="{00000000-0005-0000-0000-000085080000}"/>
    <cellStyle name="Number10DecimalStyle 2 2" xfId="2174" xr:uid="{00000000-0005-0000-0000-000086080000}"/>
    <cellStyle name="Number10DecimalStyle 2 2 2" xfId="2175" xr:uid="{00000000-0005-0000-0000-000087080000}"/>
    <cellStyle name="Number10DecimalStyle 2 2 2 2" xfId="2176" xr:uid="{00000000-0005-0000-0000-000088080000}"/>
    <cellStyle name="Number10DecimalStyle 2 2 3" xfId="2177" xr:uid="{00000000-0005-0000-0000-000089080000}"/>
    <cellStyle name="Number10DecimalStyle 2 3" xfId="2178" xr:uid="{00000000-0005-0000-0000-00008A080000}"/>
    <cellStyle name="Number10DecimalStyle 2 3 2" xfId="2179" xr:uid="{00000000-0005-0000-0000-00008B080000}"/>
    <cellStyle name="Number10DecimalStyle 2 4" xfId="2180" xr:uid="{00000000-0005-0000-0000-00008C080000}"/>
    <cellStyle name="Number10DecimalStyle 3" xfId="2181" xr:uid="{00000000-0005-0000-0000-00008D080000}"/>
    <cellStyle name="Number10DecimalStyle 3 2" xfId="2182" xr:uid="{00000000-0005-0000-0000-00008E080000}"/>
    <cellStyle name="Number10DecimalStyle 3 2 2" xfId="2183" xr:uid="{00000000-0005-0000-0000-00008F080000}"/>
    <cellStyle name="Number10DecimalStyle 3 2 2 2" xfId="2184" xr:uid="{00000000-0005-0000-0000-000090080000}"/>
    <cellStyle name="Number10DecimalStyle 3 2 3" xfId="2185" xr:uid="{00000000-0005-0000-0000-000091080000}"/>
    <cellStyle name="Number10DecimalStyle 3 3" xfId="2186" xr:uid="{00000000-0005-0000-0000-000092080000}"/>
    <cellStyle name="Number10DecimalStyle 3 3 2" xfId="2187" xr:uid="{00000000-0005-0000-0000-000093080000}"/>
    <cellStyle name="Number10DecimalStyle 3 4" xfId="2188" xr:uid="{00000000-0005-0000-0000-000094080000}"/>
    <cellStyle name="Number10DecimalStyle 4" xfId="2189" xr:uid="{00000000-0005-0000-0000-000095080000}"/>
    <cellStyle name="Number10DecimalStyle 4 2" xfId="2190" xr:uid="{00000000-0005-0000-0000-000096080000}"/>
    <cellStyle name="Number10DecimalStyle 4 2 2" xfId="2191" xr:uid="{00000000-0005-0000-0000-000097080000}"/>
    <cellStyle name="Number10DecimalStyle 4 3" xfId="2192" xr:uid="{00000000-0005-0000-0000-000098080000}"/>
    <cellStyle name="Number10DecimalStyle 5" xfId="2193" xr:uid="{00000000-0005-0000-0000-000099080000}"/>
    <cellStyle name="Number10DecimalStyle 5 2" xfId="2194" xr:uid="{00000000-0005-0000-0000-00009A080000}"/>
    <cellStyle name="Number10DecimalStyle 6" xfId="2195" xr:uid="{00000000-0005-0000-0000-00009B080000}"/>
    <cellStyle name="Number1DecimalStyle" xfId="2196" xr:uid="{00000000-0005-0000-0000-00009C080000}"/>
    <cellStyle name="Number1DecimalStyle 2" xfId="2197" xr:uid="{00000000-0005-0000-0000-00009D080000}"/>
    <cellStyle name="Number1DecimalStyle 2 2" xfId="2198" xr:uid="{00000000-0005-0000-0000-00009E080000}"/>
    <cellStyle name="Number1DecimalStyle 2 2 2" xfId="2199" xr:uid="{00000000-0005-0000-0000-00009F080000}"/>
    <cellStyle name="Number1DecimalStyle 2 2 2 2" xfId="2200" xr:uid="{00000000-0005-0000-0000-0000A0080000}"/>
    <cellStyle name="Number1DecimalStyle 2 2 3" xfId="2201" xr:uid="{00000000-0005-0000-0000-0000A1080000}"/>
    <cellStyle name="Number1DecimalStyle 2 3" xfId="2202" xr:uid="{00000000-0005-0000-0000-0000A2080000}"/>
    <cellStyle name="Number1DecimalStyle 2 3 2" xfId="2203" xr:uid="{00000000-0005-0000-0000-0000A3080000}"/>
    <cellStyle name="Number1DecimalStyle 2 4" xfId="2204" xr:uid="{00000000-0005-0000-0000-0000A4080000}"/>
    <cellStyle name="Number1DecimalStyle 3" xfId="2205" xr:uid="{00000000-0005-0000-0000-0000A5080000}"/>
    <cellStyle name="Number1DecimalStyle 3 2" xfId="2206" xr:uid="{00000000-0005-0000-0000-0000A6080000}"/>
    <cellStyle name="Number1DecimalStyle 3 2 2" xfId="2207" xr:uid="{00000000-0005-0000-0000-0000A7080000}"/>
    <cellStyle name="Number1DecimalStyle 3 2 2 2" xfId="2208" xr:uid="{00000000-0005-0000-0000-0000A8080000}"/>
    <cellStyle name="Number1DecimalStyle 3 2 3" xfId="2209" xr:uid="{00000000-0005-0000-0000-0000A9080000}"/>
    <cellStyle name="Number1DecimalStyle 3 3" xfId="2210" xr:uid="{00000000-0005-0000-0000-0000AA080000}"/>
    <cellStyle name="Number1DecimalStyle 3 3 2" xfId="2211" xr:uid="{00000000-0005-0000-0000-0000AB080000}"/>
    <cellStyle name="Number1DecimalStyle 3 4" xfId="2212" xr:uid="{00000000-0005-0000-0000-0000AC080000}"/>
    <cellStyle name="Number1DecimalStyle 4" xfId="2213" xr:uid="{00000000-0005-0000-0000-0000AD080000}"/>
    <cellStyle name="Number1DecimalStyle 4 2" xfId="2214" xr:uid="{00000000-0005-0000-0000-0000AE080000}"/>
    <cellStyle name="Number1DecimalStyle 4 2 2" xfId="2215" xr:uid="{00000000-0005-0000-0000-0000AF080000}"/>
    <cellStyle name="Number1DecimalStyle 4 3" xfId="2216" xr:uid="{00000000-0005-0000-0000-0000B0080000}"/>
    <cellStyle name="Number1DecimalStyle 5" xfId="2217" xr:uid="{00000000-0005-0000-0000-0000B1080000}"/>
    <cellStyle name="Number1DecimalStyle 5 2" xfId="2218" xr:uid="{00000000-0005-0000-0000-0000B2080000}"/>
    <cellStyle name="Number1DecimalStyle 6" xfId="2219" xr:uid="{00000000-0005-0000-0000-0000B3080000}"/>
    <cellStyle name="Number2DecimalStyle" xfId="2220" xr:uid="{00000000-0005-0000-0000-0000B4080000}"/>
    <cellStyle name="Number2DecimalStyle 2" xfId="2221" xr:uid="{00000000-0005-0000-0000-0000B5080000}"/>
    <cellStyle name="Number2DecimalStyle 2 2" xfId="2222" xr:uid="{00000000-0005-0000-0000-0000B6080000}"/>
    <cellStyle name="Number2DecimalStyle 2 2 2" xfId="2223" xr:uid="{00000000-0005-0000-0000-0000B7080000}"/>
    <cellStyle name="Number2DecimalStyle 2 2 2 2" xfId="2224" xr:uid="{00000000-0005-0000-0000-0000B8080000}"/>
    <cellStyle name="Number2DecimalStyle 2 2 3" xfId="2225" xr:uid="{00000000-0005-0000-0000-0000B9080000}"/>
    <cellStyle name="Number2DecimalStyle 2 3" xfId="2226" xr:uid="{00000000-0005-0000-0000-0000BA080000}"/>
    <cellStyle name="Number2DecimalStyle 2 3 2" xfId="2227" xr:uid="{00000000-0005-0000-0000-0000BB080000}"/>
    <cellStyle name="Number2DecimalStyle 2 4" xfId="2228" xr:uid="{00000000-0005-0000-0000-0000BC080000}"/>
    <cellStyle name="Number2DecimalStyle 3" xfId="2229" xr:uid="{00000000-0005-0000-0000-0000BD080000}"/>
    <cellStyle name="Number2DecimalStyle 3 2" xfId="2230" xr:uid="{00000000-0005-0000-0000-0000BE080000}"/>
    <cellStyle name="Number2DecimalStyle 3 2 2" xfId="2231" xr:uid="{00000000-0005-0000-0000-0000BF080000}"/>
    <cellStyle name="Number2DecimalStyle 3 2 2 2" xfId="2232" xr:uid="{00000000-0005-0000-0000-0000C0080000}"/>
    <cellStyle name="Number2DecimalStyle 3 2 3" xfId="2233" xr:uid="{00000000-0005-0000-0000-0000C1080000}"/>
    <cellStyle name="Number2DecimalStyle 3 3" xfId="2234" xr:uid="{00000000-0005-0000-0000-0000C2080000}"/>
    <cellStyle name="Number2DecimalStyle 3 3 2" xfId="2235" xr:uid="{00000000-0005-0000-0000-0000C3080000}"/>
    <cellStyle name="Number2DecimalStyle 3 4" xfId="2236" xr:uid="{00000000-0005-0000-0000-0000C4080000}"/>
    <cellStyle name="Number2DecimalStyle 4" xfId="2237" xr:uid="{00000000-0005-0000-0000-0000C5080000}"/>
    <cellStyle name="Number2DecimalStyle 4 2" xfId="2238" xr:uid="{00000000-0005-0000-0000-0000C6080000}"/>
    <cellStyle name="Number2DecimalStyle 4 2 2" xfId="2239" xr:uid="{00000000-0005-0000-0000-0000C7080000}"/>
    <cellStyle name="Number2DecimalStyle 4 3" xfId="2240" xr:uid="{00000000-0005-0000-0000-0000C8080000}"/>
    <cellStyle name="Number2DecimalStyle 5" xfId="2241" xr:uid="{00000000-0005-0000-0000-0000C9080000}"/>
    <cellStyle name="Number2DecimalStyle 5 2" xfId="2242" xr:uid="{00000000-0005-0000-0000-0000CA080000}"/>
    <cellStyle name="Number2DecimalStyle 6" xfId="2243" xr:uid="{00000000-0005-0000-0000-0000CB080000}"/>
    <cellStyle name="Number2DecimalStyle_70130G Q2 2010 GRID V2i" xfId="2244" xr:uid="{00000000-0005-0000-0000-0000CC080000}"/>
    <cellStyle name="Number3DecimalStyle" xfId="2245" xr:uid="{00000000-0005-0000-0000-0000CD080000}"/>
    <cellStyle name="Number3DecimalStyle 2" xfId="2246" xr:uid="{00000000-0005-0000-0000-0000CE080000}"/>
    <cellStyle name="Number3DecimalStyle 2 2" xfId="2247" xr:uid="{00000000-0005-0000-0000-0000CF080000}"/>
    <cellStyle name="Number3DecimalStyle 2 2 2" xfId="2248" xr:uid="{00000000-0005-0000-0000-0000D0080000}"/>
    <cellStyle name="Number3DecimalStyle 2 2 2 2" xfId="2249" xr:uid="{00000000-0005-0000-0000-0000D1080000}"/>
    <cellStyle name="Number3DecimalStyle 2 2 3" xfId="2250" xr:uid="{00000000-0005-0000-0000-0000D2080000}"/>
    <cellStyle name="Number3DecimalStyle 2 3" xfId="2251" xr:uid="{00000000-0005-0000-0000-0000D3080000}"/>
    <cellStyle name="Number3DecimalStyle 2 3 2" xfId="2252" xr:uid="{00000000-0005-0000-0000-0000D4080000}"/>
    <cellStyle name="Number3DecimalStyle 2 4" xfId="2253" xr:uid="{00000000-0005-0000-0000-0000D5080000}"/>
    <cellStyle name="Number3DecimalStyle 3" xfId="2254" xr:uid="{00000000-0005-0000-0000-0000D6080000}"/>
    <cellStyle name="Number3DecimalStyle 3 2" xfId="2255" xr:uid="{00000000-0005-0000-0000-0000D7080000}"/>
    <cellStyle name="Number3DecimalStyle 3 2 2" xfId="2256" xr:uid="{00000000-0005-0000-0000-0000D8080000}"/>
    <cellStyle name="Number3DecimalStyle 3 2 2 2" xfId="2257" xr:uid="{00000000-0005-0000-0000-0000D9080000}"/>
    <cellStyle name="Number3DecimalStyle 3 2 3" xfId="2258" xr:uid="{00000000-0005-0000-0000-0000DA080000}"/>
    <cellStyle name="Number3DecimalStyle 3 3" xfId="2259" xr:uid="{00000000-0005-0000-0000-0000DB080000}"/>
    <cellStyle name="Number3DecimalStyle 3 3 2" xfId="2260" xr:uid="{00000000-0005-0000-0000-0000DC080000}"/>
    <cellStyle name="Number3DecimalStyle 3 4" xfId="2261" xr:uid="{00000000-0005-0000-0000-0000DD080000}"/>
    <cellStyle name="Number3DecimalStyle 4" xfId="2262" xr:uid="{00000000-0005-0000-0000-0000DE080000}"/>
    <cellStyle name="Number3DecimalStyle 4 2" xfId="2263" xr:uid="{00000000-0005-0000-0000-0000DF080000}"/>
    <cellStyle name="Number3DecimalStyle 4 2 2" xfId="2264" xr:uid="{00000000-0005-0000-0000-0000E0080000}"/>
    <cellStyle name="Number3DecimalStyle 4 3" xfId="2265" xr:uid="{00000000-0005-0000-0000-0000E1080000}"/>
    <cellStyle name="Number3DecimalStyle 5" xfId="2266" xr:uid="{00000000-0005-0000-0000-0000E2080000}"/>
    <cellStyle name="Number3DecimalStyle 5 2" xfId="2267" xr:uid="{00000000-0005-0000-0000-0000E3080000}"/>
    <cellStyle name="Number3DecimalStyle 6" xfId="2268" xr:uid="{00000000-0005-0000-0000-0000E4080000}"/>
    <cellStyle name="Number4DecimalStyle" xfId="2269" xr:uid="{00000000-0005-0000-0000-0000E5080000}"/>
    <cellStyle name="Number4DecimalStyle 2" xfId="2270" xr:uid="{00000000-0005-0000-0000-0000E6080000}"/>
    <cellStyle name="Number4DecimalStyle 2 2" xfId="2271" xr:uid="{00000000-0005-0000-0000-0000E7080000}"/>
    <cellStyle name="Number4DecimalStyle 2 2 2" xfId="2272" xr:uid="{00000000-0005-0000-0000-0000E8080000}"/>
    <cellStyle name="Number4DecimalStyle 2 2 2 2" xfId="2273" xr:uid="{00000000-0005-0000-0000-0000E9080000}"/>
    <cellStyle name="Number4DecimalStyle 2 2 3" xfId="2274" xr:uid="{00000000-0005-0000-0000-0000EA080000}"/>
    <cellStyle name="Number4DecimalStyle 2 3" xfId="2275" xr:uid="{00000000-0005-0000-0000-0000EB080000}"/>
    <cellStyle name="Number4DecimalStyle 2 3 2" xfId="2276" xr:uid="{00000000-0005-0000-0000-0000EC080000}"/>
    <cellStyle name="Number4DecimalStyle 2 4" xfId="2277" xr:uid="{00000000-0005-0000-0000-0000ED080000}"/>
    <cellStyle name="Number4DecimalStyle 3" xfId="2278" xr:uid="{00000000-0005-0000-0000-0000EE080000}"/>
    <cellStyle name="Number4DecimalStyle 3 2" xfId="2279" xr:uid="{00000000-0005-0000-0000-0000EF080000}"/>
    <cellStyle name="Number4DecimalStyle 3 2 2" xfId="2280" xr:uid="{00000000-0005-0000-0000-0000F0080000}"/>
    <cellStyle name="Number4DecimalStyle 3 2 2 2" xfId="2281" xr:uid="{00000000-0005-0000-0000-0000F1080000}"/>
    <cellStyle name="Number4DecimalStyle 3 2 3" xfId="2282" xr:uid="{00000000-0005-0000-0000-0000F2080000}"/>
    <cellStyle name="Number4DecimalStyle 3 3" xfId="2283" xr:uid="{00000000-0005-0000-0000-0000F3080000}"/>
    <cellStyle name="Number4DecimalStyle 3 3 2" xfId="2284" xr:uid="{00000000-0005-0000-0000-0000F4080000}"/>
    <cellStyle name="Number4DecimalStyle 3 4" xfId="2285" xr:uid="{00000000-0005-0000-0000-0000F5080000}"/>
    <cellStyle name="Number4DecimalStyle 4" xfId="2286" xr:uid="{00000000-0005-0000-0000-0000F6080000}"/>
    <cellStyle name="Number4DecimalStyle 4 2" xfId="2287" xr:uid="{00000000-0005-0000-0000-0000F7080000}"/>
    <cellStyle name="Number4DecimalStyle 4 2 2" xfId="2288" xr:uid="{00000000-0005-0000-0000-0000F8080000}"/>
    <cellStyle name="Number4DecimalStyle 4 3" xfId="2289" xr:uid="{00000000-0005-0000-0000-0000F9080000}"/>
    <cellStyle name="Number4DecimalStyle 5" xfId="2290" xr:uid="{00000000-0005-0000-0000-0000FA080000}"/>
    <cellStyle name="Number4DecimalStyle 5 2" xfId="2291" xr:uid="{00000000-0005-0000-0000-0000FB080000}"/>
    <cellStyle name="Number4DecimalStyle 6" xfId="2292" xr:uid="{00000000-0005-0000-0000-0000FC080000}"/>
    <cellStyle name="Number5DecimalStyle" xfId="2293" xr:uid="{00000000-0005-0000-0000-0000FD080000}"/>
    <cellStyle name="Number5DecimalStyle 2" xfId="2294" xr:uid="{00000000-0005-0000-0000-0000FE080000}"/>
    <cellStyle name="Number5DecimalStyle 2 2" xfId="2295" xr:uid="{00000000-0005-0000-0000-0000FF080000}"/>
    <cellStyle name="Number5DecimalStyle 2 2 2" xfId="2296" xr:uid="{00000000-0005-0000-0000-000000090000}"/>
    <cellStyle name="Number5DecimalStyle 2 2 2 2" xfId="2297" xr:uid="{00000000-0005-0000-0000-000001090000}"/>
    <cellStyle name="Number5DecimalStyle 2 2 3" xfId="2298" xr:uid="{00000000-0005-0000-0000-000002090000}"/>
    <cellStyle name="Number5DecimalStyle 2 3" xfId="2299" xr:uid="{00000000-0005-0000-0000-000003090000}"/>
    <cellStyle name="Number5DecimalStyle 2 3 2" xfId="2300" xr:uid="{00000000-0005-0000-0000-000004090000}"/>
    <cellStyle name="Number5DecimalStyle 2 4" xfId="2301" xr:uid="{00000000-0005-0000-0000-000005090000}"/>
    <cellStyle name="Number5DecimalStyle 3" xfId="2302" xr:uid="{00000000-0005-0000-0000-000006090000}"/>
    <cellStyle name="Number5DecimalStyle 3 2" xfId="2303" xr:uid="{00000000-0005-0000-0000-000007090000}"/>
    <cellStyle name="Number5DecimalStyle 3 2 2" xfId="2304" xr:uid="{00000000-0005-0000-0000-000008090000}"/>
    <cellStyle name="Number5DecimalStyle 3 2 2 2" xfId="2305" xr:uid="{00000000-0005-0000-0000-000009090000}"/>
    <cellStyle name="Number5DecimalStyle 3 2 3" xfId="2306" xr:uid="{00000000-0005-0000-0000-00000A090000}"/>
    <cellStyle name="Number5DecimalStyle 3 3" xfId="2307" xr:uid="{00000000-0005-0000-0000-00000B090000}"/>
    <cellStyle name="Number5DecimalStyle 3 3 2" xfId="2308" xr:uid="{00000000-0005-0000-0000-00000C090000}"/>
    <cellStyle name="Number5DecimalStyle 3 4" xfId="2309" xr:uid="{00000000-0005-0000-0000-00000D090000}"/>
    <cellStyle name="Number5DecimalStyle 4" xfId="2310" xr:uid="{00000000-0005-0000-0000-00000E090000}"/>
    <cellStyle name="Number5DecimalStyle 4 2" xfId="2311" xr:uid="{00000000-0005-0000-0000-00000F090000}"/>
    <cellStyle name="Number5DecimalStyle 4 2 2" xfId="2312" xr:uid="{00000000-0005-0000-0000-000010090000}"/>
    <cellStyle name="Number5DecimalStyle 4 3" xfId="2313" xr:uid="{00000000-0005-0000-0000-000011090000}"/>
    <cellStyle name="Number5DecimalStyle 5" xfId="2314" xr:uid="{00000000-0005-0000-0000-000012090000}"/>
    <cellStyle name="Number5DecimalStyle 5 2" xfId="2315" xr:uid="{00000000-0005-0000-0000-000013090000}"/>
    <cellStyle name="Number5DecimalStyle 6" xfId="2316" xr:uid="{00000000-0005-0000-0000-000014090000}"/>
    <cellStyle name="Number6DecimalStyle" xfId="2317" xr:uid="{00000000-0005-0000-0000-000015090000}"/>
    <cellStyle name="Number6DecimalStyle 2" xfId="2318" xr:uid="{00000000-0005-0000-0000-000016090000}"/>
    <cellStyle name="Number6DecimalStyle 2 2" xfId="2319" xr:uid="{00000000-0005-0000-0000-000017090000}"/>
    <cellStyle name="Number6DecimalStyle 2 2 2" xfId="2320" xr:uid="{00000000-0005-0000-0000-000018090000}"/>
    <cellStyle name="Number6DecimalStyle 2 2 2 2" xfId="2321" xr:uid="{00000000-0005-0000-0000-000019090000}"/>
    <cellStyle name="Number6DecimalStyle 2 2 3" xfId="2322" xr:uid="{00000000-0005-0000-0000-00001A090000}"/>
    <cellStyle name="Number6DecimalStyle 2 3" xfId="2323" xr:uid="{00000000-0005-0000-0000-00001B090000}"/>
    <cellStyle name="Number6DecimalStyle 2 3 2" xfId="2324" xr:uid="{00000000-0005-0000-0000-00001C090000}"/>
    <cellStyle name="Number6DecimalStyle 2 4" xfId="2325" xr:uid="{00000000-0005-0000-0000-00001D090000}"/>
    <cellStyle name="Number6DecimalStyle 3" xfId="2326" xr:uid="{00000000-0005-0000-0000-00001E090000}"/>
    <cellStyle name="Number6DecimalStyle 3 2" xfId="2327" xr:uid="{00000000-0005-0000-0000-00001F090000}"/>
    <cellStyle name="Number6DecimalStyle 3 2 2" xfId="2328" xr:uid="{00000000-0005-0000-0000-000020090000}"/>
    <cellStyle name="Number6DecimalStyle 3 2 2 2" xfId="2329" xr:uid="{00000000-0005-0000-0000-000021090000}"/>
    <cellStyle name="Number6DecimalStyle 3 2 3" xfId="2330" xr:uid="{00000000-0005-0000-0000-000022090000}"/>
    <cellStyle name="Number6DecimalStyle 3 3" xfId="2331" xr:uid="{00000000-0005-0000-0000-000023090000}"/>
    <cellStyle name="Number6DecimalStyle 3 3 2" xfId="2332" xr:uid="{00000000-0005-0000-0000-000024090000}"/>
    <cellStyle name="Number6DecimalStyle 3 4" xfId="2333" xr:uid="{00000000-0005-0000-0000-000025090000}"/>
    <cellStyle name="Number6DecimalStyle 4" xfId="2334" xr:uid="{00000000-0005-0000-0000-000026090000}"/>
    <cellStyle name="Number6DecimalStyle 4 2" xfId="2335" xr:uid="{00000000-0005-0000-0000-000027090000}"/>
    <cellStyle name="Number6DecimalStyle 4 2 2" xfId="2336" xr:uid="{00000000-0005-0000-0000-000028090000}"/>
    <cellStyle name="Number6DecimalStyle 4 3" xfId="2337" xr:uid="{00000000-0005-0000-0000-000029090000}"/>
    <cellStyle name="Number6DecimalStyle 5" xfId="2338" xr:uid="{00000000-0005-0000-0000-00002A090000}"/>
    <cellStyle name="Number6DecimalStyle 5 2" xfId="2339" xr:uid="{00000000-0005-0000-0000-00002B090000}"/>
    <cellStyle name="Number6DecimalStyle 6" xfId="2340" xr:uid="{00000000-0005-0000-0000-00002C090000}"/>
    <cellStyle name="Number7DecimalStyle" xfId="2341" xr:uid="{00000000-0005-0000-0000-00002D090000}"/>
    <cellStyle name="Number7DecimalStyle 2" xfId="2342" xr:uid="{00000000-0005-0000-0000-00002E090000}"/>
    <cellStyle name="Number7DecimalStyle 2 2" xfId="2343" xr:uid="{00000000-0005-0000-0000-00002F090000}"/>
    <cellStyle name="Number7DecimalStyle 2 2 2" xfId="2344" xr:uid="{00000000-0005-0000-0000-000030090000}"/>
    <cellStyle name="Number7DecimalStyle 2 2 2 2" xfId="2345" xr:uid="{00000000-0005-0000-0000-000031090000}"/>
    <cellStyle name="Number7DecimalStyle 2 2 3" xfId="2346" xr:uid="{00000000-0005-0000-0000-000032090000}"/>
    <cellStyle name="Number7DecimalStyle 2 3" xfId="2347" xr:uid="{00000000-0005-0000-0000-000033090000}"/>
    <cellStyle name="Number7DecimalStyle 2 3 2" xfId="2348" xr:uid="{00000000-0005-0000-0000-000034090000}"/>
    <cellStyle name="Number7DecimalStyle 2 4" xfId="2349" xr:uid="{00000000-0005-0000-0000-000035090000}"/>
    <cellStyle name="Number7DecimalStyle 3" xfId="2350" xr:uid="{00000000-0005-0000-0000-000036090000}"/>
    <cellStyle name="Number7DecimalStyle 3 2" xfId="2351" xr:uid="{00000000-0005-0000-0000-000037090000}"/>
    <cellStyle name="Number7DecimalStyle 3 2 2" xfId="2352" xr:uid="{00000000-0005-0000-0000-000038090000}"/>
    <cellStyle name="Number7DecimalStyle 3 2 2 2" xfId="2353" xr:uid="{00000000-0005-0000-0000-000039090000}"/>
    <cellStyle name="Number7DecimalStyle 3 2 3" xfId="2354" xr:uid="{00000000-0005-0000-0000-00003A090000}"/>
    <cellStyle name="Number7DecimalStyle 3 3" xfId="2355" xr:uid="{00000000-0005-0000-0000-00003B090000}"/>
    <cellStyle name="Number7DecimalStyle 3 3 2" xfId="2356" xr:uid="{00000000-0005-0000-0000-00003C090000}"/>
    <cellStyle name="Number7DecimalStyle 3 4" xfId="2357" xr:uid="{00000000-0005-0000-0000-00003D090000}"/>
    <cellStyle name="Number7DecimalStyle 4" xfId="2358" xr:uid="{00000000-0005-0000-0000-00003E090000}"/>
    <cellStyle name="Number7DecimalStyle 4 2" xfId="2359" xr:uid="{00000000-0005-0000-0000-00003F090000}"/>
    <cellStyle name="Number7DecimalStyle 4 2 2" xfId="2360" xr:uid="{00000000-0005-0000-0000-000040090000}"/>
    <cellStyle name="Number7DecimalStyle 4 3" xfId="2361" xr:uid="{00000000-0005-0000-0000-000041090000}"/>
    <cellStyle name="Number7DecimalStyle 5" xfId="2362" xr:uid="{00000000-0005-0000-0000-000042090000}"/>
    <cellStyle name="Number7DecimalStyle 5 2" xfId="2363" xr:uid="{00000000-0005-0000-0000-000043090000}"/>
    <cellStyle name="Number7DecimalStyle 6" xfId="2364" xr:uid="{00000000-0005-0000-0000-000044090000}"/>
    <cellStyle name="Number8DecimalStyle" xfId="2365" xr:uid="{00000000-0005-0000-0000-000045090000}"/>
    <cellStyle name="Number8DecimalStyle 2" xfId="2366" xr:uid="{00000000-0005-0000-0000-000046090000}"/>
    <cellStyle name="Number8DecimalStyle 2 2" xfId="2367" xr:uid="{00000000-0005-0000-0000-000047090000}"/>
    <cellStyle name="Number8DecimalStyle 2 2 2" xfId="2368" xr:uid="{00000000-0005-0000-0000-000048090000}"/>
    <cellStyle name="Number8DecimalStyle 2 2 2 2" xfId="2369" xr:uid="{00000000-0005-0000-0000-000049090000}"/>
    <cellStyle name="Number8DecimalStyle 2 2 3" xfId="2370" xr:uid="{00000000-0005-0000-0000-00004A090000}"/>
    <cellStyle name="Number8DecimalStyle 2 3" xfId="2371" xr:uid="{00000000-0005-0000-0000-00004B090000}"/>
    <cellStyle name="Number8DecimalStyle 2 3 2" xfId="2372" xr:uid="{00000000-0005-0000-0000-00004C090000}"/>
    <cellStyle name="Number8DecimalStyle 2 4" xfId="2373" xr:uid="{00000000-0005-0000-0000-00004D090000}"/>
    <cellStyle name="Number8DecimalStyle 3" xfId="2374" xr:uid="{00000000-0005-0000-0000-00004E090000}"/>
    <cellStyle name="Number8DecimalStyle 3 2" xfId="2375" xr:uid="{00000000-0005-0000-0000-00004F090000}"/>
    <cellStyle name="Number8DecimalStyle 3 2 2" xfId="2376" xr:uid="{00000000-0005-0000-0000-000050090000}"/>
    <cellStyle name="Number8DecimalStyle 3 2 2 2" xfId="2377" xr:uid="{00000000-0005-0000-0000-000051090000}"/>
    <cellStyle name="Number8DecimalStyle 3 2 3" xfId="2378" xr:uid="{00000000-0005-0000-0000-000052090000}"/>
    <cellStyle name="Number8DecimalStyle 3 3" xfId="2379" xr:uid="{00000000-0005-0000-0000-000053090000}"/>
    <cellStyle name="Number8DecimalStyle 3 3 2" xfId="2380" xr:uid="{00000000-0005-0000-0000-000054090000}"/>
    <cellStyle name="Number8DecimalStyle 3 4" xfId="2381" xr:uid="{00000000-0005-0000-0000-000055090000}"/>
    <cellStyle name="Number8DecimalStyle 4" xfId="2382" xr:uid="{00000000-0005-0000-0000-000056090000}"/>
    <cellStyle name="Number8DecimalStyle 4 2" xfId="2383" xr:uid="{00000000-0005-0000-0000-000057090000}"/>
    <cellStyle name="Number8DecimalStyle 4 2 2" xfId="2384" xr:uid="{00000000-0005-0000-0000-000058090000}"/>
    <cellStyle name="Number8DecimalStyle 4 3" xfId="2385" xr:uid="{00000000-0005-0000-0000-000059090000}"/>
    <cellStyle name="Number8DecimalStyle 5" xfId="2386" xr:uid="{00000000-0005-0000-0000-00005A090000}"/>
    <cellStyle name="Number8DecimalStyle 5 2" xfId="2387" xr:uid="{00000000-0005-0000-0000-00005B090000}"/>
    <cellStyle name="Number8DecimalStyle 6" xfId="2388" xr:uid="{00000000-0005-0000-0000-00005C090000}"/>
    <cellStyle name="Number9DecimalStyle" xfId="2389" xr:uid="{00000000-0005-0000-0000-00005D090000}"/>
    <cellStyle name="Number9DecimalStyle 2" xfId="2390" xr:uid="{00000000-0005-0000-0000-00005E090000}"/>
    <cellStyle name="Number9DecimalStyle 2 2" xfId="2391" xr:uid="{00000000-0005-0000-0000-00005F090000}"/>
    <cellStyle name="Number9DecimalStyle 2 2 2" xfId="2392" xr:uid="{00000000-0005-0000-0000-000060090000}"/>
    <cellStyle name="Number9DecimalStyle 2 2 2 2" xfId="2393" xr:uid="{00000000-0005-0000-0000-000061090000}"/>
    <cellStyle name="Number9DecimalStyle 2 2 3" xfId="2394" xr:uid="{00000000-0005-0000-0000-000062090000}"/>
    <cellStyle name="Number9DecimalStyle 2 3" xfId="2395" xr:uid="{00000000-0005-0000-0000-000063090000}"/>
    <cellStyle name="Number9DecimalStyle 2 3 2" xfId="2396" xr:uid="{00000000-0005-0000-0000-000064090000}"/>
    <cellStyle name="Number9DecimalStyle 2 4" xfId="2397" xr:uid="{00000000-0005-0000-0000-000065090000}"/>
    <cellStyle name="Number9DecimalStyle 3" xfId="2398" xr:uid="{00000000-0005-0000-0000-000066090000}"/>
    <cellStyle name="Number9DecimalStyle 3 2" xfId="2399" xr:uid="{00000000-0005-0000-0000-000067090000}"/>
    <cellStyle name="Number9DecimalStyle 3 2 2" xfId="2400" xr:uid="{00000000-0005-0000-0000-000068090000}"/>
    <cellStyle name="Number9DecimalStyle 3 2 2 2" xfId="2401" xr:uid="{00000000-0005-0000-0000-000069090000}"/>
    <cellStyle name="Number9DecimalStyle 3 2 3" xfId="2402" xr:uid="{00000000-0005-0000-0000-00006A090000}"/>
    <cellStyle name="Number9DecimalStyle 3 3" xfId="2403" xr:uid="{00000000-0005-0000-0000-00006B090000}"/>
    <cellStyle name="Number9DecimalStyle 3 3 2" xfId="2404" xr:uid="{00000000-0005-0000-0000-00006C090000}"/>
    <cellStyle name="Number9DecimalStyle 3 4" xfId="2405" xr:uid="{00000000-0005-0000-0000-00006D090000}"/>
    <cellStyle name="Number9DecimalStyle 4" xfId="2406" xr:uid="{00000000-0005-0000-0000-00006E090000}"/>
    <cellStyle name="Number9DecimalStyle 4 2" xfId="2407" xr:uid="{00000000-0005-0000-0000-00006F090000}"/>
    <cellStyle name="Number9DecimalStyle 4 2 2" xfId="2408" xr:uid="{00000000-0005-0000-0000-000070090000}"/>
    <cellStyle name="Number9DecimalStyle 4 3" xfId="2409" xr:uid="{00000000-0005-0000-0000-000071090000}"/>
    <cellStyle name="Number9DecimalStyle 5" xfId="2410" xr:uid="{00000000-0005-0000-0000-000072090000}"/>
    <cellStyle name="Number9DecimalStyle 5 2" xfId="2411" xr:uid="{00000000-0005-0000-0000-000073090000}"/>
    <cellStyle name="Number9DecimalStyle 6" xfId="2412" xr:uid="{00000000-0005-0000-0000-000074090000}"/>
    <cellStyle name="Otsikko" xfId="268" xr:uid="{00000000-0005-0000-0000-00000D010000}"/>
    <cellStyle name="Otsikko 1" xfId="269" xr:uid="{00000000-0005-0000-0000-00000E010000}"/>
    <cellStyle name="Otsikko 2" xfId="270" xr:uid="{00000000-0005-0000-0000-00000F010000}"/>
    <cellStyle name="Otsikko 3" xfId="271" xr:uid="{00000000-0005-0000-0000-000010010000}"/>
    <cellStyle name="Otsikko 4" xfId="272" xr:uid="{00000000-0005-0000-0000-000011010000}"/>
    <cellStyle name="Otsikko_Cat risk" xfId="273" xr:uid="{00000000-0005-0000-0000-000012010000}"/>
    <cellStyle name="Output 2" xfId="2413" xr:uid="{00000000-0005-0000-0000-000075090000}"/>
    <cellStyle name="Output 3" xfId="2414" xr:uid="{00000000-0005-0000-0000-000076090000}"/>
    <cellStyle name="Output 4" xfId="2415" xr:uid="{00000000-0005-0000-0000-000077090000}"/>
    <cellStyle name="Output 5" xfId="2416" xr:uid="{00000000-0005-0000-0000-000078090000}"/>
    <cellStyle name="Output Amounts" xfId="2417" xr:uid="{00000000-0005-0000-0000-000079090000}"/>
    <cellStyle name="Output Column Headings" xfId="2418" xr:uid="{00000000-0005-0000-0000-00007A090000}"/>
    <cellStyle name="Output Line Items" xfId="2419" xr:uid="{00000000-0005-0000-0000-00007B090000}"/>
    <cellStyle name="Output Report Heading" xfId="2420" xr:uid="{00000000-0005-0000-0000-00007C090000}"/>
    <cellStyle name="Output Report Title" xfId="2421" xr:uid="{00000000-0005-0000-0000-00007D090000}"/>
    <cellStyle name="Page Number" xfId="2422" xr:uid="{00000000-0005-0000-0000-00007E090000}"/>
    <cellStyle name="Percent" xfId="1" xr:uid="{00000000-0005-0000-0000-000001000000}"/>
    <cellStyle name="Percent %" xfId="2423" xr:uid="{00000000-0005-0000-0000-00007F090000}"/>
    <cellStyle name="Percent % Long Underline" xfId="2424" xr:uid="{00000000-0005-0000-0000-000080090000}"/>
    <cellStyle name="Percent %_Worksheet in  US Financial Statements Ref. Workbook - Single Co" xfId="2425" xr:uid="{00000000-0005-0000-0000-000081090000}"/>
    <cellStyle name="Percent (0)" xfId="2426" xr:uid="{00000000-0005-0000-0000-000082090000}"/>
    <cellStyle name="Percent (0) 2" xfId="2427" xr:uid="{00000000-0005-0000-0000-000083090000}"/>
    <cellStyle name="Percent (0.00)" xfId="2428" xr:uid="{00000000-0005-0000-0000-000084090000}"/>
    <cellStyle name="Percent (0.00) 2" xfId="2429" xr:uid="{00000000-0005-0000-0000-000085090000}"/>
    <cellStyle name="Percent 0.0%" xfId="2430" xr:uid="{00000000-0005-0000-0000-000086090000}"/>
    <cellStyle name="Percent 0.0% Long Underline" xfId="2431" xr:uid="{00000000-0005-0000-0000-000087090000}"/>
    <cellStyle name="Percent 0.00%" xfId="2432" xr:uid="{00000000-0005-0000-0000-000088090000}"/>
    <cellStyle name="Percent 0.00% Long Underline" xfId="2433" xr:uid="{00000000-0005-0000-0000-000089090000}"/>
    <cellStyle name="Percent 0.000%" xfId="2434" xr:uid="{00000000-0005-0000-0000-00008A090000}"/>
    <cellStyle name="Percent 0.000% Long Underline" xfId="2435" xr:uid="{00000000-0005-0000-0000-00008B090000}"/>
    <cellStyle name="Percent 10" xfId="2436" xr:uid="{00000000-0005-0000-0000-00008C090000}"/>
    <cellStyle name="Percent 10 2" xfId="2437" xr:uid="{00000000-0005-0000-0000-00008D090000}"/>
    <cellStyle name="Percent 11" xfId="2438" xr:uid="{00000000-0005-0000-0000-00008E090000}"/>
    <cellStyle name="Percent 11 2" xfId="2439" xr:uid="{00000000-0005-0000-0000-00008F090000}"/>
    <cellStyle name="Percent 12" xfId="2440" xr:uid="{00000000-0005-0000-0000-000090090000}"/>
    <cellStyle name="Percent 12 2" xfId="2441" xr:uid="{00000000-0005-0000-0000-000091090000}"/>
    <cellStyle name="Percent 13" xfId="2442" xr:uid="{00000000-0005-0000-0000-000092090000}"/>
    <cellStyle name="Percent 13 2" xfId="2443" xr:uid="{00000000-0005-0000-0000-000093090000}"/>
    <cellStyle name="Percent 14" xfId="2444" xr:uid="{00000000-0005-0000-0000-000094090000}"/>
    <cellStyle name="Percent 14 2" xfId="2445" xr:uid="{00000000-0005-0000-0000-000095090000}"/>
    <cellStyle name="Percent 15" xfId="2446" xr:uid="{00000000-0005-0000-0000-000096090000}"/>
    <cellStyle name="Percent 15 2" xfId="2447" xr:uid="{00000000-0005-0000-0000-000097090000}"/>
    <cellStyle name="Percent 16" xfId="2448" xr:uid="{00000000-0005-0000-0000-000098090000}"/>
    <cellStyle name="Percent 16 2" xfId="2449" xr:uid="{00000000-0005-0000-0000-000099090000}"/>
    <cellStyle name="Percent 17" xfId="2450" xr:uid="{00000000-0005-0000-0000-00009A090000}"/>
    <cellStyle name="Percent 17 2" xfId="2451" xr:uid="{00000000-0005-0000-0000-00009B090000}"/>
    <cellStyle name="Percent 18" xfId="2452" xr:uid="{00000000-0005-0000-0000-00009C090000}"/>
    <cellStyle name="Percent 18 2" xfId="2453" xr:uid="{00000000-0005-0000-0000-00009D090000}"/>
    <cellStyle name="Percent 19" xfId="2454" xr:uid="{00000000-0005-0000-0000-00009E090000}"/>
    <cellStyle name="Percent 19 2" xfId="2455" xr:uid="{00000000-0005-0000-0000-00009F090000}"/>
    <cellStyle name="Percent 2" xfId="274" xr:uid="{00000000-0005-0000-0000-000013010000}"/>
    <cellStyle name="Percent 2 2" xfId="2456" xr:uid="{00000000-0005-0000-0000-0000A0090000}"/>
    <cellStyle name="Percent 2 2 2" xfId="2457" xr:uid="{00000000-0005-0000-0000-0000A1090000}"/>
    <cellStyle name="Percent 2 2 2 2" xfId="2458" xr:uid="{00000000-0005-0000-0000-0000A2090000}"/>
    <cellStyle name="Percent 2 2 3" xfId="2459" xr:uid="{00000000-0005-0000-0000-0000A3090000}"/>
    <cellStyle name="Percent 2 3" xfId="2460" xr:uid="{00000000-0005-0000-0000-0000A4090000}"/>
    <cellStyle name="Percent 2 4" xfId="2461" xr:uid="{00000000-0005-0000-0000-0000A5090000}"/>
    <cellStyle name="Percent 2 4 2" xfId="2462" xr:uid="{00000000-0005-0000-0000-0000A6090000}"/>
    <cellStyle name="Percent 2 5" xfId="2463" xr:uid="{00000000-0005-0000-0000-0000A7090000}"/>
    <cellStyle name="Percent 2 5 2" xfId="2464" xr:uid="{00000000-0005-0000-0000-0000A8090000}"/>
    <cellStyle name="Percent 2 6" xfId="2465" xr:uid="{00000000-0005-0000-0000-0000A9090000}"/>
    <cellStyle name="Percent 2 7" xfId="2466" xr:uid="{00000000-0005-0000-0000-0000AA090000}"/>
    <cellStyle name="Percent 2 8" xfId="2467" xr:uid="{00000000-0005-0000-0000-0000AB090000}"/>
    <cellStyle name="Percent 20" xfId="2468" xr:uid="{00000000-0005-0000-0000-0000AC090000}"/>
    <cellStyle name="Percent 20 2" xfId="2469" xr:uid="{00000000-0005-0000-0000-0000AD090000}"/>
    <cellStyle name="Percent 21" xfId="2470" xr:uid="{00000000-0005-0000-0000-0000AE090000}"/>
    <cellStyle name="Percent 21 2" xfId="2471" xr:uid="{00000000-0005-0000-0000-0000AF090000}"/>
    <cellStyle name="Percent 22" xfId="2472" xr:uid="{00000000-0005-0000-0000-0000B0090000}"/>
    <cellStyle name="Percent 22 2" xfId="2473" xr:uid="{00000000-0005-0000-0000-0000B1090000}"/>
    <cellStyle name="Percent 23" xfId="2474" xr:uid="{00000000-0005-0000-0000-0000B2090000}"/>
    <cellStyle name="Percent 23 2" xfId="2475" xr:uid="{00000000-0005-0000-0000-0000B3090000}"/>
    <cellStyle name="Percent 23 3" xfId="2476" xr:uid="{00000000-0005-0000-0000-0000B4090000}"/>
    <cellStyle name="Percent 24" xfId="2477" xr:uid="{00000000-0005-0000-0000-0000B5090000}"/>
    <cellStyle name="Percent 24 2" xfId="2478" xr:uid="{00000000-0005-0000-0000-0000B6090000}"/>
    <cellStyle name="Percent 24 3" xfId="2479" xr:uid="{00000000-0005-0000-0000-0000B7090000}"/>
    <cellStyle name="Percent 25" xfId="2480" xr:uid="{00000000-0005-0000-0000-0000B8090000}"/>
    <cellStyle name="Percent 25 2" xfId="2481" xr:uid="{00000000-0005-0000-0000-0000B9090000}"/>
    <cellStyle name="Percent 25 3" xfId="2482" xr:uid="{00000000-0005-0000-0000-0000BA090000}"/>
    <cellStyle name="Percent 26" xfId="2483" xr:uid="{00000000-0005-0000-0000-0000BB090000}"/>
    <cellStyle name="Percent 26 2" xfId="2484" xr:uid="{00000000-0005-0000-0000-0000BC090000}"/>
    <cellStyle name="Percent 27" xfId="2485" xr:uid="{00000000-0005-0000-0000-0000BD090000}"/>
    <cellStyle name="Percent 27 2" xfId="2486" xr:uid="{00000000-0005-0000-0000-0000BE090000}"/>
    <cellStyle name="Percent 28" xfId="2487" xr:uid="{00000000-0005-0000-0000-0000BF090000}"/>
    <cellStyle name="Percent 29" xfId="2488" xr:uid="{00000000-0005-0000-0000-0000C0090000}"/>
    <cellStyle name="Percent 3" xfId="275" xr:uid="{00000000-0005-0000-0000-000014010000}"/>
    <cellStyle name="Percent 3 2" xfId="2489" xr:uid="{00000000-0005-0000-0000-0000C1090000}"/>
    <cellStyle name="Percent 3 2 2" xfId="2490" xr:uid="{00000000-0005-0000-0000-0000C2090000}"/>
    <cellStyle name="Percent 3 2 2 2" xfId="2491" xr:uid="{00000000-0005-0000-0000-0000C3090000}"/>
    <cellStyle name="Percent 3 2 3" xfId="2492" xr:uid="{00000000-0005-0000-0000-0000C4090000}"/>
    <cellStyle name="Percent 3 3" xfId="2493" xr:uid="{00000000-0005-0000-0000-0000C5090000}"/>
    <cellStyle name="Percent 3 4" xfId="2494" xr:uid="{00000000-0005-0000-0000-0000C6090000}"/>
    <cellStyle name="Percent 3 4 2" xfId="2495" xr:uid="{00000000-0005-0000-0000-0000C7090000}"/>
    <cellStyle name="Percent 3 4 2 2" xfId="2496" xr:uid="{00000000-0005-0000-0000-0000C8090000}"/>
    <cellStyle name="Percent 3 4 3" xfId="2497" xr:uid="{00000000-0005-0000-0000-0000C9090000}"/>
    <cellStyle name="Percent 3 5" xfId="2498" xr:uid="{00000000-0005-0000-0000-0000CA090000}"/>
    <cellStyle name="Percent 3 5 2" xfId="2499" xr:uid="{00000000-0005-0000-0000-0000CB090000}"/>
    <cellStyle name="Percent 3 6" xfId="2500" xr:uid="{00000000-0005-0000-0000-0000CC090000}"/>
    <cellStyle name="Percent 30" xfId="437" xr:uid="{00000000-0005-0000-0000-0000B6010000}"/>
    <cellStyle name="Percent 4" xfId="276" xr:uid="{00000000-0005-0000-0000-000015010000}"/>
    <cellStyle name="Percent 4 2" xfId="2501" xr:uid="{00000000-0005-0000-0000-0000CD090000}"/>
    <cellStyle name="Percent 4 2 2" xfId="2502" xr:uid="{00000000-0005-0000-0000-0000CE090000}"/>
    <cellStyle name="Percent 4 2 2 2" xfId="2503" xr:uid="{00000000-0005-0000-0000-0000CF090000}"/>
    <cellStyle name="Percent 4 2 3" xfId="2504" xr:uid="{00000000-0005-0000-0000-0000D0090000}"/>
    <cellStyle name="Percent 4 3" xfId="2505" xr:uid="{00000000-0005-0000-0000-0000D1090000}"/>
    <cellStyle name="Percent 4 4" xfId="2506" xr:uid="{00000000-0005-0000-0000-0000D2090000}"/>
    <cellStyle name="Percent 4 4 2" xfId="2507" xr:uid="{00000000-0005-0000-0000-0000D3090000}"/>
    <cellStyle name="Percent 4 5" xfId="2508" xr:uid="{00000000-0005-0000-0000-0000D4090000}"/>
    <cellStyle name="Percent 5" xfId="2509" xr:uid="{00000000-0005-0000-0000-0000D5090000}"/>
    <cellStyle name="Percent 5 2" xfId="2510" xr:uid="{00000000-0005-0000-0000-0000D6090000}"/>
    <cellStyle name="Percent 5 2 2" xfId="2511" xr:uid="{00000000-0005-0000-0000-0000D7090000}"/>
    <cellStyle name="Percent 5 2 2 2" xfId="2512" xr:uid="{00000000-0005-0000-0000-0000D8090000}"/>
    <cellStyle name="Percent 5 2 3" xfId="2513" xr:uid="{00000000-0005-0000-0000-0000D9090000}"/>
    <cellStyle name="Percent 5 3" xfId="2514" xr:uid="{00000000-0005-0000-0000-0000DA090000}"/>
    <cellStyle name="Percent 5 4" xfId="2515" xr:uid="{00000000-0005-0000-0000-0000DB090000}"/>
    <cellStyle name="Percent 5 4 2" xfId="2516" xr:uid="{00000000-0005-0000-0000-0000DC090000}"/>
    <cellStyle name="Percent 5 5" xfId="2517" xr:uid="{00000000-0005-0000-0000-0000DD090000}"/>
    <cellStyle name="Percent 6" xfId="2518" xr:uid="{00000000-0005-0000-0000-0000DE090000}"/>
    <cellStyle name="Percent 6 2" xfId="2519" xr:uid="{00000000-0005-0000-0000-0000DF090000}"/>
    <cellStyle name="Percent 6 2 2" xfId="2520" xr:uid="{00000000-0005-0000-0000-0000E0090000}"/>
    <cellStyle name="Percent 6 2 2 2" xfId="2521" xr:uid="{00000000-0005-0000-0000-0000E1090000}"/>
    <cellStyle name="Percent 6 2 3" xfId="2522" xr:uid="{00000000-0005-0000-0000-0000E2090000}"/>
    <cellStyle name="Percent 6 3" xfId="2523" xr:uid="{00000000-0005-0000-0000-0000E3090000}"/>
    <cellStyle name="Percent 6 3 2" xfId="2524" xr:uid="{00000000-0005-0000-0000-0000E4090000}"/>
    <cellStyle name="Percent 6 4" xfId="2525" xr:uid="{00000000-0005-0000-0000-0000E5090000}"/>
    <cellStyle name="Percent 7" xfId="2526" xr:uid="{00000000-0005-0000-0000-0000E6090000}"/>
    <cellStyle name="Percent 7 2" xfId="2527" xr:uid="{00000000-0005-0000-0000-0000E7090000}"/>
    <cellStyle name="Percent 7 2 2" xfId="2528" xr:uid="{00000000-0005-0000-0000-0000E8090000}"/>
    <cellStyle name="Percent 7 2 2 2" xfId="2529" xr:uid="{00000000-0005-0000-0000-0000E9090000}"/>
    <cellStyle name="Percent 7 2 3" xfId="2530" xr:uid="{00000000-0005-0000-0000-0000EA090000}"/>
    <cellStyle name="Percent 7 3" xfId="2531" xr:uid="{00000000-0005-0000-0000-0000EB090000}"/>
    <cellStyle name="Percent 7 3 2" xfId="2532" xr:uid="{00000000-0005-0000-0000-0000EC090000}"/>
    <cellStyle name="Percent 7 4" xfId="2533" xr:uid="{00000000-0005-0000-0000-0000ED090000}"/>
    <cellStyle name="Percent 8" xfId="2534" xr:uid="{00000000-0005-0000-0000-0000EE090000}"/>
    <cellStyle name="Percent 8 2" xfId="2535" xr:uid="{00000000-0005-0000-0000-0000EF090000}"/>
    <cellStyle name="Percent 9" xfId="2536" xr:uid="{00000000-0005-0000-0000-0000F0090000}"/>
    <cellStyle name="Percent 9 2" xfId="2537" xr:uid="{00000000-0005-0000-0000-0000F1090000}"/>
    <cellStyle name="Percent(0)" xfId="2538" xr:uid="{00000000-0005-0000-0000-0000F2090000}"/>
    <cellStyle name="Percent(0) 2" xfId="2539" xr:uid="{00000000-0005-0000-0000-0000F3090000}"/>
    <cellStyle name="Percentage 2" xfId="2540" xr:uid="{00000000-0005-0000-0000-0000F4090000}"/>
    <cellStyle name="PercentCell" xfId="277" xr:uid="{00000000-0005-0000-0000-000016010000}"/>
    <cellStyle name="Porcentual_Depreciacion" xfId="2541" xr:uid="{00000000-0005-0000-0000-0000F5090000}"/>
    <cellStyle name="pour mille" xfId="2542" xr:uid="{00000000-0005-0000-0000-0000F6090000}"/>
    <cellStyle name="pour mille 2" xfId="2543" xr:uid="{00000000-0005-0000-0000-0000F7090000}"/>
    <cellStyle name="pour mille 3" xfId="2544" xr:uid="{00000000-0005-0000-0000-0000F8090000}"/>
    <cellStyle name="Pourcentage" xfId="278" xr:uid="{00000000-0005-0000-0000-000017010000}"/>
    <cellStyle name="Pourcentage 2" xfId="10" xr:uid="{00000000-0005-0000-0000-00000A000000}"/>
    <cellStyle name="Pourcentage 2 2" xfId="427" xr:uid="{00000000-0005-0000-0000-0000AC010000}"/>
    <cellStyle name="Pourcentage 3" xfId="279" xr:uid="{00000000-0005-0000-0000-000018010000}"/>
    <cellStyle name="Prozent+-" xfId="280" xr:uid="{00000000-0005-0000-0000-000019010000}"/>
    <cellStyle name="Prozent0" xfId="281" xr:uid="{00000000-0005-0000-0000-00001A010000}"/>
    <cellStyle name="Prozent0+-" xfId="282" xr:uid="{00000000-0005-0000-0000-00001B010000}"/>
    <cellStyle name="PSChar" xfId="2545" xr:uid="{00000000-0005-0000-0000-0000F9090000}"/>
    <cellStyle name="PSChar 2" xfId="2546" xr:uid="{00000000-0005-0000-0000-0000FA090000}"/>
    <cellStyle name="PSChar 2 2" xfId="2547" xr:uid="{00000000-0005-0000-0000-0000FB090000}"/>
    <cellStyle name="PSChar 3" xfId="2548" xr:uid="{00000000-0005-0000-0000-0000FC090000}"/>
    <cellStyle name="PSChar 3 2" xfId="2549" xr:uid="{00000000-0005-0000-0000-0000FD090000}"/>
    <cellStyle name="PSChar 4" xfId="2550" xr:uid="{00000000-0005-0000-0000-0000FE090000}"/>
    <cellStyle name="PSChar 5" xfId="2551" xr:uid="{00000000-0005-0000-0000-0000FF090000}"/>
    <cellStyle name="PSDate" xfId="2552" xr:uid="{00000000-0005-0000-0000-0000000A0000}"/>
    <cellStyle name="PSDate 2" xfId="2553" xr:uid="{00000000-0005-0000-0000-0000010A0000}"/>
    <cellStyle name="PSDate 2 2" xfId="2554" xr:uid="{00000000-0005-0000-0000-0000020A0000}"/>
    <cellStyle name="PSDate 3" xfId="2555" xr:uid="{00000000-0005-0000-0000-0000030A0000}"/>
    <cellStyle name="PSDate 3 2" xfId="2556" xr:uid="{00000000-0005-0000-0000-0000040A0000}"/>
    <cellStyle name="PSDate 4" xfId="2557" xr:uid="{00000000-0005-0000-0000-0000050A0000}"/>
    <cellStyle name="PSDate 5" xfId="2558" xr:uid="{00000000-0005-0000-0000-0000060A0000}"/>
    <cellStyle name="PSDec" xfId="2559" xr:uid="{00000000-0005-0000-0000-0000070A0000}"/>
    <cellStyle name="PSDec 2" xfId="2560" xr:uid="{00000000-0005-0000-0000-0000080A0000}"/>
    <cellStyle name="PSDec 2 2" xfId="2561" xr:uid="{00000000-0005-0000-0000-0000090A0000}"/>
    <cellStyle name="PSDec 3" xfId="2562" xr:uid="{00000000-0005-0000-0000-00000A0A0000}"/>
    <cellStyle name="PSDec 3 2" xfId="2563" xr:uid="{00000000-0005-0000-0000-00000B0A0000}"/>
    <cellStyle name="PSDec 4" xfId="2564" xr:uid="{00000000-0005-0000-0000-00000C0A0000}"/>
    <cellStyle name="PSDec 5" xfId="2565" xr:uid="{00000000-0005-0000-0000-00000D0A0000}"/>
    <cellStyle name="PSHeading" xfId="2566" xr:uid="{00000000-0005-0000-0000-00000E0A0000}"/>
    <cellStyle name="PSHeading 2" xfId="2567" xr:uid="{00000000-0005-0000-0000-00000F0A0000}"/>
    <cellStyle name="PSHeading 2 2" xfId="2568" xr:uid="{00000000-0005-0000-0000-0000100A0000}"/>
    <cellStyle name="PSHeading 2_PD.25.03.A" xfId="2942" xr:uid="{D3729740-DBDB-4750-BF53-DBF91E9D7515}"/>
    <cellStyle name="PSHeading 3" xfId="2569" xr:uid="{00000000-0005-0000-0000-0000110A0000}"/>
    <cellStyle name="PSHeading 3 2" xfId="2570" xr:uid="{00000000-0005-0000-0000-0000120A0000}"/>
    <cellStyle name="PSHeading 3_PD.25.03.A" xfId="2943" xr:uid="{8E8317B4-EB75-4C45-B923-B3F69BF442EE}"/>
    <cellStyle name="PSHeading 4" xfId="2571" xr:uid="{00000000-0005-0000-0000-0000130A0000}"/>
    <cellStyle name="PSHeading 5" xfId="2572" xr:uid="{00000000-0005-0000-0000-0000140A0000}"/>
    <cellStyle name="PSHeading_46300101" xfId="2573" xr:uid="{00000000-0005-0000-0000-0000150A0000}"/>
    <cellStyle name="PSInt" xfId="2574" xr:uid="{00000000-0005-0000-0000-0000160A0000}"/>
    <cellStyle name="PSInt 2" xfId="2575" xr:uid="{00000000-0005-0000-0000-0000170A0000}"/>
    <cellStyle name="PSInt 2 2" xfId="2576" xr:uid="{00000000-0005-0000-0000-0000180A0000}"/>
    <cellStyle name="PSInt 3" xfId="2577" xr:uid="{00000000-0005-0000-0000-0000190A0000}"/>
    <cellStyle name="PSInt 3 2" xfId="2578" xr:uid="{00000000-0005-0000-0000-00001A0A0000}"/>
    <cellStyle name="PSInt 4" xfId="2579" xr:uid="{00000000-0005-0000-0000-00001B0A0000}"/>
    <cellStyle name="PSInt 5" xfId="2580" xr:uid="{00000000-0005-0000-0000-00001C0A0000}"/>
    <cellStyle name="PSSpacer" xfId="2581" xr:uid="{00000000-0005-0000-0000-00001D0A0000}"/>
    <cellStyle name="PSSpacer 2" xfId="2582" xr:uid="{00000000-0005-0000-0000-00001E0A0000}"/>
    <cellStyle name="PSSpacer 2 2" xfId="2583" xr:uid="{00000000-0005-0000-0000-00001F0A0000}"/>
    <cellStyle name="PSSpacer 3" xfId="2584" xr:uid="{00000000-0005-0000-0000-0000200A0000}"/>
    <cellStyle name="PSSpacer 3 2" xfId="2585" xr:uid="{00000000-0005-0000-0000-0000210A0000}"/>
    <cellStyle name="PSSpacer 4" xfId="2586" xr:uid="{00000000-0005-0000-0000-0000220A0000}"/>
    <cellStyle name="PSSpacer 5" xfId="2587" xr:uid="{00000000-0005-0000-0000-0000230A0000}"/>
    <cellStyle name="QIS2CalcCell" xfId="283" xr:uid="{00000000-0005-0000-0000-00001C010000}"/>
    <cellStyle name="QIS2Filler" xfId="284" xr:uid="{00000000-0005-0000-0000-00001D010000}"/>
    <cellStyle name="QIS2Heading" xfId="285" xr:uid="{00000000-0005-0000-0000-00001E010000}"/>
    <cellStyle name="QIS2InputCell" xfId="286" xr:uid="{00000000-0005-0000-0000-00001F010000}"/>
    <cellStyle name="QIS2InputCell 2" xfId="287" xr:uid="{00000000-0005-0000-0000-000020010000}"/>
    <cellStyle name="QIS2InputCell_CR.25.01.A" xfId="2588" xr:uid="{00000000-0005-0000-0000-0000240A0000}"/>
    <cellStyle name="QIS2Locked" xfId="288" xr:uid="{00000000-0005-0000-0000-000021010000}"/>
    <cellStyle name="QIS2Para" xfId="289" xr:uid="{00000000-0005-0000-0000-000022010000}"/>
    <cellStyle name="QIS2Para 2" xfId="290" xr:uid="{00000000-0005-0000-0000-000023010000}"/>
    <cellStyle name="QIS2Param" xfId="291" xr:uid="{00000000-0005-0000-0000-000024010000}"/>
    <cellStyle name="QIS4DescrCell1" xfId="292" xr:uid="{00000000-0005-0000-0000-000025010000}"/>
    <cellStyle name="QIS4DescrCell2" xfId="293" xr:uid="{00000000-0005-0000-0000-000026010000}"/>
    <cellStyle name="QIS4InputCellAbs" xfId="294" xr:uid="{00000000-0005-0000-0000-000027010000}"/>
    <cellStyle name="QIS4InputCellPerc" xfId="295" xr:uid="{00000000-0005-0000-0000-000028010000}"/>
    <cellStyle name="QIS5Area" xfId="296" xr:uid="{00000000-0005-0000-0000-000029010000}"/>
    <cellStyle name="QIS5CalcCell" xfId="297" xr:uid="{00000000-0005-0000-0000-00002A010000}"/>
    <cellStyle name="QIS5Check" xfId="298" xr:uid="{00000000-0005-0000-0000-00002B010000}"/>
    <cellStyle name="QIS5Empty" xfId="299" xr:uid="{00000000-0005-0000-0000-00002C010000}"/>
    <cellStyle name="QIS5Empty 2" xfId="2589" xr:uid="{00000000-0005-0000-0000-0000250A0000}"/>
    <cellStyle name="QIS5Fix" xfId="300" xr:uid="{00000000-0005-0000-0000-00002D010000}"/>
    <cellStyle name="QIS5Header" xfId="301" xr:uid="{00000000-0005-0000-0000-00002E010000}"/>
    <cellStyle name="QIS5InputCell" xfId="302" xr:uid="{00000000-0005-0000-0000-00002F010000}"/>
    <cellStyle name="QIS5Label" xfId="303" xr:uid="{00000000-0005-0000-0000-000030010000}"/>
    <cellStyle name="QIS5Label 2" xfId="2590" xr:uid="{00000000-0005-0000-0000-0000260A0000}"/>
    <cellStyle name="QIS5Locked" xfId="304" xr:uid="{00000000-0005-0000-0000-000031010000}"/>
    <cellStyle name="QIS5Output" xfId="305" xr:uid="{00000000-0005-0000-0000-000032010000}"/>
    <cellStyle name="QIS5Param" xfId="306" xr:uid="{00000000-0005-0000-0000-000033010000}"/>
    <cellStyle name="QIS5SheetHeader" xfId="307" xr:uid="{00000000-0005-0000-0000-000034010000}"/>
    <cellStyle name="QIS5XLink" xfId="308" xr:uid="{00000000-0005-0000-0000-000035010000}"/>
    <cellStyle name="Resaltar" xfId="2591" xr:uid="{00000000-0005-0000-0000-0000270A0000}"/>
    <cellStyle name="Resaltar 2" xfId="2592" xr:uid="{00000000-0005-0000-0000-0000280A0000}"/>
    <cellStyle name="Resaltar1" xfId="2593" xr:uid="{00000000-0005-0000-0000-0000290A0000}"/>
    <cellStyle name="Resaltar1 2" xfId="2594" xr:uid="{00000000-0005-0000-0000-00002A0A0000}"/>
    <cellStyle name="Rossz" xfId="309" xr:uid="{00000000-0005-0000-0000-000036010000}"/>
    <cellStyle name="Saída" xfId="310" xr:uid="{00000000-0005-0000-0000-000037010000}"/>
    <cellStyle name="Salida" xfId="2595" xr:uid="{00000000-0005-0000-0000-00002B0A0000}"/>
    <cellStyle name="SAPBEXaggData" xfId="311" xr:uid="{00000000-0005-0000-0000-000038010000}"/>
    <cellStyle name="SAPBEXaggData 2" xfId="2597" xr:uid="{00000000-0005-0000-0000-00002D0A0000}"/>
    <cellStyle name="SAPBEXaggData 3" xfId="2598" xr:uid="{00000000-0005-0000-0000-00002E0A0000}"/>
    <cellStyle name="SAPBEXaggData 4" xfId="2596" xr:uid="{00000000-0005-0000-0000-00002C0A0000}"/>
    <cellStyle name="SAPBEXaggDataEmph" xfId="312" xr:uid="{00000000-0005-0000-0000-000039010000}"/>
    <cellStyle name="SAPBEXaggDataEmph 2" xfId="2600" xr:uid="{00000000-0005-0000-0000-0000300A0000}"/>
    <cellStyle name="SAPBEXaggDataEmph 3" xfId="2601" xr:uid="{00000000-0005-0000-0000-0000310A0000}"/>
    <cellStyle name="SAPBEXaggDataEmph 4" xfId="2599" xr:uid="{00000000-0005-0000-0000-00002F0A0000}"/>
    <cellStyle name="SAPBEXaggItem" xfId="313" xr:uid="{00000000-0005-0000-0000-00003A010000}"/>
    <cellStyle name="SAPBEXaggItem 2" xfId="2603" xr:uid="{00000000-0005-0000-0000-0000330A0000}"/>
    <cellStyle name="SAPBEXaggItem 3" xfId="2604" xr:uid="{00000000-0005-0000-0000-0000340A0000}"/>
    <cellStyle name="SAPBEXaggItem 4" xfId="2602" xr:uid="{00000000-0005-0000-0000-0000320A0000}"/>
    <cellStyle name="SAPBEXaggItemX" xfId="314" xr:uid="{00000000-0005-0000-0000-00003B010000}"/>
    <cellStyle name="SAPBEXaggItemX 2" xfId="2606" xr:uid="{00000000-0005-0000-0000-0000360A0000}"/>
    <cellStyle name="SAPBEXaggItemX 3" xfId="2607" xr:uid="{00000000-0005-0000-0000-0000370A0000}"/>
    <cellStyle name="SAPBEXaggItemX 4" xfId="2605" xr:uid="{00000000-0005-0000-0000-0000350A0000}"/>
    <cellStyle name="SAPBEXchaText" xfId="315" xr:uid="{00000000-0005-0000-0000-00003C010000}"/>
    <cellStyle name="SAPBEXchaText 2" xfId="2609" xr:uid="{00000000-0005-0000-0000-0000390A0000}"/>
    <cellStyle name="SAPBEXchaText 3" xfId="2610" xr:uid="{00000000-0005-0000-0000-00003A0A0000}"/>
    <cellStyle name="SAPBEXchaText 3 2" xfId="2611" xr:uid="{00000000-0005-0000-0000-00003B0A0000}"/>
    <cellStyle name="SAPBEXchaText 4" xfId="2608" xr:uid="{00000000-0005-0000-0000-0000380A0000}"/>
    <cellStyle name="SAPBEXexcBad7" xfId="316" xr:uid="{00000000-0005-0000-0000-00003D010000}"/>
    <cellStyle name="SAPBEXexcBad7 2" xfId="2613" xr:uid="{00000000-0005-0000-0000-00003D0A0000}"/>
    <cellStyle name="SAPBEXexcBad7 3" xfId="2614" xr:uid="{00000000-0005-0000-0000-00003E0A0000}"/>
    <cellStyle name="SAPBEXexcBad7 4" xfId="2615" xr:uid="{00000000-0005-0000-0000-00003F0A0000}"/>
    <cellStyle name="SAPBEXexcBad7 5" xfId="2612" xr:uid="{00000000-0005-0000-0000-00003C0A0000}"/>
    <cellStyle name="SAPBEXexcBad8" xfId="317" xr:uid="{00000000-0005-0000-0000-00003E010000}"/>
    <cellStyle name="SAPBEXexcBad8 2" xfId="2617" xr:uid="{00000000-0005-0000-0000-0000410A0000}"/>
    <cellStyle name="SAPBEXexcBad8 3" xfId="2618" xr:uid="{00000000-0005-0000-0000-0000420A0000}"/>
    <cellStyle name="SAPBEXexcBad8 4" xfId="2619" xr:uid="{00000000-0005-0000-0000-0000430A0000}"/>
    <cellStyle name="SAPBEXexcBad8 5" xfId="2616" xr:uid="{00000000-0005-0000-0000-0000400A0000}"/>
    <cellStyle name="SAPBEXexcBad9" xfId="318" xr:uid="{00000000-0005-0000-0000-00003F010000}"/>
    <cellStyle name="SAPBEXexcBad9 2" xfId="2621" xr:uid="{00000000-0005-0000-0000-0000450A0000}"/>
    <cellStyle name="SAPBEXexcBad9 3" xfId="2622" xr:uid="{00000000-0005-0000-0000-0000460A0000}"/>
    <cellStyle name="SAPBEXexcBad9 4" xfId="2623" xr:uid="{00000000-0005-0000-0000-0000470A0000}"/>
    <cellStyle name="SAPBEXexcBad9 5" xfId="2620" xr:uid="{00000000-0005-0000-0000-0000440A0000}"/>
    <cellStyle name="SAPBEXexcCritical4" xfId="319" xr:uid="{00000000-0005-0000-0000-000040010000}"/>
    <cellStyle name="SAPBEXexcCritical4 2" xfId="2625" xr:uid="{00000000-0005-0000-0000-0000490A0000}"/>
    <cellStyle name="SAPBEXexcCritical4 3" xfId="2626" xr:uid="{00000000-0005-0000-0000-00004A0A0000}"/>
    <cellStyle name="SAPBEXexcCritical4 4" xfId="2627" xr:uid="{00000000-0005-0000-0000-00004B0A0000}"/>
    <cellStyle name="SAPBEXexcCritical4 5" xfId="2624" xr:uid="{00000000-0005-0000-0000-0000480A0000}"/>
    <cellStyle name="SAPBEXexcCritical5" xfId="320" xr:uid="{00000000-0005-0000-0000-000041010000}"/>
    <cellStyle name="SAPBEXexcCritical5 2" xfId="2629" xr:uid="{00000000-0005-0000-0000-00004D0A0000}"/>
    <cellStyle name="SAPBEXexcCritical5 3" xfId="2630" xr:uid="{00000000-0005-0000-0000-00004E0A0000}"/>
    <cellStyle name="SAPBEXexcCritical5 4" xfId="2631" xr:uid="{00000000-0005-0000-0000-00004F0A0000}"/>
    <cellStyle name="SAPBEXexcCritical5 5" xfId="2628" xr:uid="{00000000-0005-0000-0000-00004C0A0000}"/>
    <cellStyle name="SAPBEXexcCritical6" xfId="321" xr:uid="{00000000-0005-0000-0000-000042010000}"/>
    <cellStyle name="SAPBEXexcCritical6 2" xfId="2633" xr:uid="{00000000-0005-0000-0000-0000510A0000}"/>
    <cellStyle name="SAPBEXexcCritical6 3" xfId="2634" xr:uid="{00000000-0005-0000-0000-0000520A0000}"/>
    <cellStyle name="SAPBEXexcCritical6 4" xfId="2635" xr:uid="{00000000-0005-0000-0000-0000530A0000}"/>
    <cellStyle name="SAPBEXexcCritical6 5" xfId="2632" xr:uid="{00000000-0005-0000-0000-0000500A0000}"/>
    <cellStyle name="SAPBEXexcGood1" xfId="322" xr:uid="{00000000-0005-0000-0000-000043010000}"/>
    <cellStyle name="SAPBEXexcGood1 2" xfId="2637" xr:uid="{00000000-0005-0000-0000-0000550A0000}"/>
    <cellStyle name="SAPBEXexcGood1 3" xfId="2638" xr:uid="{00000000-0005-0000-0000-0000560A0000}"/>
    <cellStyle name="SAPBEXexcGood1 4" xfId="2639" xr:uid="{00000000-0005-0000-0000-0000570A0000}"/>
    <cellStyle name="SAPBEXexcGood1 5" xfId="2636" xr:uid="{00000000-0005-0000-0000-0000540A0000}"/>
    <cellStyle name="SAPBEXexcGood2" xfId="323" xr:uid="{00000000-0005-0000-0000-000044010000}"/>
    <cellStyle name="SAPBEXexcGood2 2" xfId="2641" xr:uid="{00000000-0005-0000-0000-0000590A0000}"/>
    <cellStyle name="SAPBEXexcGood2 3" xfId="2642" xr:uid="{00000000-0005-0000-0000-00005A0A0000}"/>
    <cellStyle name="SAPBEXexcGood2 4" xfId="2643" xr:uid="{00000000-0005-0000-0000-00005B0A0000}"/>
    <cellStyle name="SAPBEXexcGood2 5" xfId="2640" xr:uid="{00000000-0005-0000-0000-0000580A0000}"/>
    <cellStyle name="SAPBEXexcGood3" xfId="324" xr:uid="{00000000-0005-0000-0000-000045010000}"/>
    <cellStyle name="SAPBEXexcGood3 2" xfId="2645" xr:uid="{00000000-0005-0000-0000-00005D0A0000}"/>
    <cellStyle name="SAPBEXexcGood3 3" xfId="2646" xr:uid="{00000000-0005-0000-0000-00005E0A0000}"/>
    <cellStyle name="SAPBEXexcGood3 4" xfId="2647" xr:uid="{00000000-0005-0000-0000-00005F0A0000}"/>
    <cellStyle name="SAPBEXexcGood3 5" xfId="2644" xr:uid="{00000000-0005-0000-0000-00005C0A0000}"/>
    <cellStyle name="SAPBEXfilterDrill" xfId="325" xr:uid="{00000000-0005-0000-0000-000046010000}"/>
    <cellStyle name="SAPBEXfilterDrill 2" xfId="2649" xr:uid="{00000000-0005-0000-0000-0000610A0000}"/>
    <cellStyle name="SAPBEXfilterDrill 3" xfId="2650" xr:uid="{00000000-0005-0000-0000-0000620A0000}"/>
    <cellStyle name="SAPBEXfilterDrill 4" xfId="2648" xr:uid="{00000000-0005-0000-0000-0000600A0000}"/>
    <cellStyle name="SAPBEXfilterDrill_PD.25.03.A" xfId="2944" xr:uid="{8FF71326-5F68-483E-AED7-D8822EFAA765}"/>
    <cellStyle name="SAPBEXfilterItem" xfId="326" xr:uid="{00000000-0005-0000-0000-000047010000}"/>
    <cellStyle name="SAPBEXfilterItem 2" xfId="2652" xr:uid="{00000000-0005-0000-0000-0000640A0000}"/>
    <cellStyle name="SAPBEXfilterItem 3" xfId="2653" xr:uid="{00000000-0005-0000-0000-0000650A0000}"/>
    <cellStyle name="SAPBEXfilterItem 4" xfId="2654" xr:uid="{00000000-0005-0000-0000-0000660A0000}"/>
    <cellStyle name="SAPBEXfilterItem 5" xfId="2651" xr:uid="{00000000-0005-0000-0000-0000630A0000}"/>
    <cellStyle name="SAPBEXfilterItem_PD.25.03.A" xfId="2945" xr:uid="{C2B0566B-2013-496C-AA92-2B3BDD61D86A}"/>
    <cellStyle name="SAPBEXfilterText" xfId="327" xr:uid="{00000000-0005-0000-0000-000048010000}"/>
    <cellStyle name="SAPBEXfilterText 2" xfId="2656" xr:uid="{00000000-0005-0000-0000-0000680A0000}"/>
    <cellStyle name="SAPBEXfilterText 3" xfId="2657" xr:uid="{00000000-0005-0000-0000-0000690A0000}"/>
    <cellStyle name="SAPBEXfilterText 4" xfId="2655" xr:uid="{00000000-0005-0000-0000-0000670A0000}"/>
    <cellStyle name="SAPBEXfilterText_PD.25.03.A" xfId="2946" xr:uid="{747C1740-FFCA-4E05-B0AA-9F56771A940A}"/>
    <cellStyle name="SAPBEXformats" xfId="328" xr:uid="{00000000-0005-0000-0000-000049010000}"/>
    <cellStyle name="SAPBEXformats 2" xfId="2659" xr:uid="{00000000-0005-0000-0000-00006B0A0000}"/>
    <cellStyle name="SAPBEXformats 3" xfId="2660" xr:uid="{00000000-0005-0000-0000-00006C0A0000}"/>
    <cellStyle name="SAPBEXformats 4" xfId="2661" xr:uid="{00000000-0005-0000-0000-00006D0A0000}"/>
    <cellStyle name="SAPBEXformats 4 2" xfId="2662" xr:uid="{00000000-0005-0000-0000-00006E0A0000}"/>
    <cellStyle name="SAPBEXformats 5" xfId="2658" xr:uid="{00000000-0005-0000-0000-00006A0A0000}"/>
    <cellStyle name="SAPBEXheaderItem" xfId="329" xr:uid="{00000000-0005-0000-0000-00004A010000}"/>
    <cellStyle name="SAPBEXheaderItem 2" xfId="2664" xr:uid="{00000000-0005-0000-0000-0000700A0000}"/>
    <cellStyle name="SAPBEXheaderItem 3" xfId="2665" xr:uid="{00000000-0005-0000-0000-0000710A0000}"/>
    <cellStyle name="SAPBEXheaderItem 4" xfId="2663" xr:uid="{00000000-0005-0000-0000-00006F0A0000}"/>
    <cellStyle name="SAPBEXheaderText" xfId="330" xr:uid="{00000000-0005-0000-0000-00004B010000}"/>
    <cellStyle name="SAPBEXheaderText 2" xfId="2667" xr:uid="{00000000-0005-0000-0000-0000730A0000}"/>
    <cellStyle name="SAPBEXheaderText 3" xfId="2668" xr:uid="{00000000-0005-0000-0000-0000740A0000}"/>
    <cellStyle name="SAPBEXheaderText 4" xfId="2669" xr:uid="{00000000-0005-0000-0000-0000750A0000}"/>
    <cellStyle name="SAPBEXheaderText 5" xfId="2666" xr:uid="{00000000-0005-0000-0000-0000720A0000}"/>
    <cellStyle name="SAPBEXHLevel0" xfId="331" xr:uid="{00000000-0005-0000-0000-00004C010000}"/>
    <cellStyle name="SAPBEXHLevel0 2" xfId="2671" xr:uid="{00000000-0005-0000-0000-0000770A0000}"/>
    <cellStyle name="SAPBEXHLevel0 2 2" xfId="2672" xr:uid="{00000000-0005-0000-0000-0000780A0000}"/>
    <cellStyle name="SAPBEXHLevel0 2 2 2" xfId="2673" xr:uid="{00000000-0005-0000-0000-0000790A0000}"/>
    <cellStyle name="SAPBEXHLevel0 2 3" xfId="2674" xr:uid="{00000000-0005-0000-0000-00007A0A0000}"/>
    <cellStyle name="SAPBEXHLevel0 3" xfId="2675" xr:uid="{00000000-0005-0000-0000-00007B0A0000}"/>
    <cellStyle name="SAPBEXHLevel0 3 2" xfId="2676" xr:uid="{00000000-0005-0000-0000-00007C0A0000}"/>
    <cellStyle name="SAPBEXHLevel0 4" xfId="2677" xr:uid="{00000000-0005-0000-0000-00007D0A0000}"/>
    <cellStyle name="SAPBEXHLevel0 4 2" xfId="2678" xr:uid="{00000000-0005-0000-0000-00007E0A0000}"/>
    <cellStyle name="SAPBEXHLevel0 5" xfId="2679" xr:uid="{00000000-0005-0000-0000-00007F0A0000}"/>
    <cellStyle name="SAPBEXHLevel0 5 2" xfId="2680" xr:uid="{00000000-0005-0000-0000-0000800A0000}"/>
    <cellStyle name="SAPBEXHLevel0 6" xfId="2681" xr:uid="{00000000-0005-0000-0000-0000810A0000}"/>
    <cellStyle name="SAPBEXHLevel0 6 2" xfId="2682" xr:uid="{00000000-0005-0000-0000-0000820A0000}"/>
    <cellStyle name="SAPBEXHLevel0 7" xfId="2683" xr:uid="{00000000-0005-0000-0000-0000830A0000}"/>
    <cellStyle name="SAPBEXHLevel0 8" xfId="2670" xr:uid="{00000000-0005-0000-0000-0000760A0000}"/>
    <cellStyle name="SAPBEXHLevel0X" xfId="332" xr:uid="{00000000-0005-0000-0000-00004D010000}"/>
    <cellStyle name="SAPBEXHLevel0X 2" xfId="2685" xr:uid="{00000000-0005-0000-0000-0000850A0000}"/>
    <cellStyle name="SAPBEXHLevel0X 3" xfId="2686" xr:uid="{00000000-0005-0000-0000-0000860A0000}"/>
    <cellStyle name="SAPBEXHLevel0X 3 2" xfId="2687" xr:uid="{00000000-0005-0000-0000-0000870A0000}"/>
    <cellStyle name="SAPBEXHLevel0X 4" xfId="2684" xr:uid="{00000000-0005-0000-0000-0000840A0000}"/>
    <cellStyle name="SAPBEXHLevel1" xfId="333" xr:uid="{00000000-0005-0000-0000-00004E010000}"/>
    <cellStyle name="SAPBEXHLevel1 2" xfId="2689" xr:uid="{00000000-0005-0000-0000-0000890A0000}"/>
    <cellStyle name="SAPBEXHLevel1 2 2" xfId="2690" xr:uid="{00000000-0005-0000-0000-00008A0A0000}"/>
    <cellStyle name="SAPBEXHLevel1 2 2 2" xfId="2691" xr:uid="{00000000-0005-0000-0000-00008B0A0000}"/>
    <cellStyle name="SAPBEXHLevel1 2 3" xfId="2692" xr:uid="{00000000-0005-0000-0000-00008C0A0000}"/>
    <cellStyle name="SAPBEXHLevel1 3" xfId="2693" xr:uid="{00000000-0005-0000-0000-00008D0A0000}"/>
    <cellStyle name="SAPBEXHLevel1 3 2" xfId="2694" xr:uid="{00000000-0005-0000-0000-00008E0A0000}"/>
    <cellStyle name="SAPBEXHLevel1 4" xfId="2695" xr:uid="{00000000-0005-0000-0000-00008F0A0000}"/>
    <cellStyle name="SAPBEXHLevel1 4 2" xfId="2696" xr:uid="{00000000-0005-0000-0000-0000900A0000}"/>
    <cellStyle name="SAPBEXHLevel1 5" xfId="2697" xr:uid="{00000000-0005-0000-0000-0000910A0000}"/>
    <cellStyle name="SAPBEXHLevel1 5 2" xfId="2698" xr:uid="{00000000-0005-0000-0000-0000920A0000}"/>
    <cellStyle name="SAPBEXHLevel1 6" xfId="2699" xr:uid="{00000000-0005-0000-0000-0000930A0000}"/>
    <cellStyle name="SAPBEXHLevel1 6 2" xfId="2700" xr:uid="{00000000-0005-0000-0000-0000940A0000}"/>
    <cellStyle name="SAPBEXHLevel1 7" xfId="2701" xr:uid="{00000000-0005-0000-0000-0000950A0000}"/>
    <cellStyle name="SAPBEXHLevel1 8" xfId="2688" xr:uid="{00000000-0005-0000-0000-0000880A0000}"/>
    <cellStyle name="SAPBEXHLevel1X" xfId="334" xr:uid="{00000000-0005-0000-0000-00004F010000}"/>
    <cellStyle name="SAPBEXHLevel1X 2" xfId="2703" xr:uid="{00000000-0005-0000-0000-0000970A0000}"/>
    <cellStyle name="SAPBEXHLevel1X 3" xfId="2704" xr:uid="{00000000-0005-0000-0000-0000980A0000}"/>
    <cellStyle name="SAPBEXHLevel1X 3 2" xfId="2705" xr:uid="{00000000-0005-0000-0000-0000990A0000}"/>
    <cellStyle name="SAPBEXHLevel1X 4" xfId="2702" xr:uid="{00000000-0005-0000-0000-0000960A0000}"/>
    <cellStyle name="SAPBEXHLevel2" xfId="335" xr:uid="{00000000-0005-0000-0000-000050010000}"/>
    <cellStyle name="SAPBEXHLevel2 2" xfId="2707" xr:uid="{00000000-0005-0000-0000-00009B0A0000}"/>
    <cellStyle name="SAPBEXHLevel2 2 2" xfId="2708" xr:uid="{00000000-0005-0000-0000-00009C0A0000}"/>
    <cellStyle name="SAPBEXHLevel2 2 2 2" xfId="2709" xr:uid="{00000000-0005-0000-0000-00009D0A0000}"/>
    <cellStyle name="SAPBEXHLevel2 2 3" xfId="2710" xr:uid="{00000000-0005-0000-0000-00009E0A0000}"/>
    <cellStyle name="SAPBEXHLevel2 3" xfId="2711" xr:uid="{00000000-0005-0000-0000-00009F0A0000}"/>
    <cellStyle name="SAPBEXHLevel2 3 2" xfId="2712" xr:uid="{00000000-0005-0000-0000-0000A00A0000}"/>
    <cellStyle name="SAPBEXHLevel2 4" xfId="2713" xr:uid="{00000000-0005-0000-0000-0000A10A0000}"/>
    <cellStyle name="SAPBEXHLevel2 4 2" xfId="2714" xr:uid="{00000000-0005-0000-0000-0000A20A0000}"/>
    <cellStyle name="SAPBEXHLevel2 5" xfId="2715" xr:uid="{00000000-0005-0000-0000-0000A30A0000}"/>
    <cellStyle name="SAPBEXHLevel2 5 2" xfId="2716" xr:uid="{00000000-0005-0000-0000-0000A40A0000}"/>
    <cellStyle name="SAPBEXHLevel2 6" xfId="2717" xr:uid="{00000000-0005-0000-0000-0000A50A0000}"/>
    <cellStyle name="SAPBEXHLevel2 6 2" xfId="2718" xr:uid="{00000000-0005-0000-0000-0000A60A0000}"/>
    <cellStyle name="SAPBEXHLevel2 7" xfId="2719" xr:uid="{00000000-0005-0000-0000-0000A70A0000}"/>
    <cellStyle name="SAPBEXHLevel2 8" xfId="2706" xr:uid="{00000000-0005-0000-0000-00009A0A0000}"/>
    <cellStyle name="SAPBEXHLevel2X" xfId="336" xr:uid="{00000000-0005-0000-0000-000051010000}"/>
    <cellStyle name="SAPBEXHLevel2X 2" xfId="2721" xr:uid="{00000000-0005-0000-0000-0000A90A0000}"/>
    <cellStyle name="SAPBEXHLevel2X 3" xfId="2722" xr:uid="{00000000-0005-0000-0000-0000AA0A0000}"/>
    <cellStyle name="SAPBEXHLevel2X 3 2" xfId="2723" xr:uid="{00000000-0005-0000-0000-0000AB0A0000}"/>
    <cellStyle name="SAPBEXHLevel2X 4" xfId="2720" xr:uid="{00000000-0005-0000-0000-0000A80A0000}"/>
    <cellStyle name="SAPBEXHLevel3" xfId="337" xr:uid="{00000000-0005-0000-0000-000052010000}"/>
    <cellStyle name="SAPBEXHLevel3 2" xfId="2725" xr:uid="{00000000-0005-0000-0000-0000AD0A0000}"/>
    <cellStyle name="SAPBEXHLevel3 2 2" xfId="2726" xr:uid="{00000000-0005-0000-0000-0000AE0A0000}"/>
    <cellStyle name="SAPBEXHLevel3 2 2 2" xfId="2727" xr:uid="{00000000-0005-0000-0000-0000AF0A0000}"/>
    <cellStyle name="SAPBEXHLevel3 2 3" xfId="2728" xr:uid="{00000000-0005-0000-0000-0000B00A0000}"/>
    <cellStyle name="SAPBEXHLevel3 3" xfId="2729" xr:uid="{00000000-0005-0000-0000-0000B10A0000}"/>
    <cellStyle name="SAPBEXHLevel3 3 2" xfId="2730" xr:uid="{00000000-0005-0000-0000-0000B20A0000}"/>
    <cellStyle name="SAPBEXHLevel3 4" xfId="2731" xr:uid="{00000000-0005-0000-0000-0000B30A0000}"/>
    <cellStyle name="SAPBEXHLevel3 4 2" xfId="2732" xr:uid="{00000000-0005-0000-0000-0000B40A0000}"/>
    <cellStyle name="SAPBEXHLevel3 5" xfId="2733" xr:uid="{00000000-0005-0000-0000-0000B50A0000}"/>
    <cellStyle name="SAPBEXHLevel3 5 2" xfId="2734" xr:uid="{00000000-0005-0000-0000-0000B60A0000}"/>
    <cellStyle name="SAPBEXHLevel3 6" xfId="2735" xr:uid="{00000000-0005-0000-0000-0000B70A0000}"/>
    <cellStyle name="SAPBEXHLevel3 6 2" xfId="2736" xr:uid="{00000000-0005-0000-0000-0000B80A0000}"/>
    <cellStyle name="SAPBEXHLevel3 7" xfId="2737" xr:uid="{00000000-0005-0000-0000-0000B90A0000}"/>
    <cellStyle name="SAPBEXHLevel3 8" xfId="2724" xr:uid="{00000000-0005-0000-0000-0000AC0A0000}"/>
    <cellStyle name="SAPBEXHLevel3X" xfId="338" xr:uid="{00000000-0005-0000-0000-000053010000}"/>
    <cellStyle name="SAPBEXHLevel3X 2" xfId="2739" xr:uid="{00000000-0005-0000-0000-0000BB0A0000}"/>
    <cellStyle name="SAPBEXHLevel3X 3" xfId="2740" xr:uid="{00000000-0005-0000-0000-0000BC0A0000}"/>
    <cellStyle name="SAPBEXHLevel3X 3 2" xfId="2741" xr:uid="{00000000-0005-0000-0000-0000BD0A0000}"/>
    <cellStyle name="SAPBEXHLevel3X 4" xfId="2738" xr:uid="{00000000-0005-0000-0000-0000BA0A0000}"/>
    <cellStyle name="SAPBEXinputData" xfId="339" xr:uid="{00000000-0005-0000-0000-000054010000}"/>
    <cellStyle name="SAPBEXItemHeader" xfId="340" xr:uid="{00000000-0005-0000-0000-000055010000}"/>
    <cellStyle name="SAPBEXresData" xfId="341" xr:uid="{00000000-0005-0000-0000-000056010000}"/>
    <cellStyle name="SAPBEXresData 2" xfId="2743" xr:uid="{00000000-0005-0000-0000-0000BF0A0000}"/>
    <cellStyle name="SAPBEXresData 3" xfId="2744" xr:uid="{00000000-0005-0000-0000-0000C00A0000}"/>
    <cellStyle name="SAPBEXresData 4" xfId="2745" xr:uid="{00000000-0005-0000-0000-0000C10A0000}"/>
    <cellStyle name="SAPBEXresData 5" xfId="2742" xr:uid="{00000000-0005-0000-0000-0000BE0A0000}"/>
    <cellStyle name="SAPBEXresDataEmph" xfId="342" xr:uid="{00000000-0005-0000-0000-000057010000}"/>
    <cellStyle name="SAPBEXresDataEmph 2" xfId="2747" xr:uid="{00000000-0005-0000-0000-0000C30A0000}"/>
    <cellStyle name="SAPBEXresDataEmph 3" xfId="2748" xr:uid="{00000000-0005-0000-0000-0000C40A0000}"/>
    <cellStyle name="SAPBEXresDataEmph 4" xfId="2746" xr:uid="{00000000-0005-0000-0000-0000C20A0000}"/>
    <cellStyle name="SAPBEXresDataEmph_PD.25.03.A" xfId="2947" xr:uid="{39776209-6F0B-414E-B7DF-8610CA027391}"/>
    <cellStyle name="SAPBEXresItem" xfId="343" xr:uid="{00000000-0005-0000-0000-000058010000}"/>
    <cellStyle name="SAPBEXresItem 2" xfId="2750" xr:uid="{00000000-0005-0000-0000-0000C60A0000}"/>
    <cellStyle name="SAPBEXresItem 3" xfId="2751" xr:uid="{00000000-0005-0000-0000-0000C70A0000}"/>
    <cellStyle name="SAPBEXresItem 4" xfId="2752" xr:uid="{00000000-0005-0000-0000-0000C80A0000}"/>
    <cellStyle name="SAPBEXresItem 5" xfId="2749" xr:uid="{00000000-0005-0000-0000-0000C50A0000}"/>
    <cellStyle name="SAPBEXresItemX" xfId="344" xr:uid="{00000000-0005-0000-0000-000059010000}"/>
    <cellStyle name="SAPBEXresItemX 2" xfId="2754" xr:uid="{00000000-0005-0000-0000-0000CA0A0000}"/>
    <cellStyle name="SAPBEXresItemX 3" xfId="2755" xr:uid="{00000000-0005-0000-0000-0000CB0A0000}"/>
    <cellStyle name="SAPBEXresItemX 4" xfId="2756" xr:uid="{00000000-0005-0000-0000-0000CC0A0000}"/>
    <cellStyle name="SAPBEXresItemX 5" xfId="2753" xr:uid="{00000000-0005-0000-0000-0000C90A0000}"/>
    <cellStyle name="SAPBEXstdData" xfId="345" xr:uid="{00000000-0005-0000-0000-00005A010000}"/>
    <cellStyle name="SAPBEXstdData 2" xfId="2758" xr:uid="{00000000-0005-0000-0000-0000CE0A0000}"/>
    <cellStyle name="SAPBEXstdData 3" xfId="2759" xr:uid="{00000000-0005-0000-0000-0000CF0A0000}"/>
    <cellStyle name="SAPBEXstdData 4" xfId="2760" xr:uid="{00000000-0005-0000-0000-0000D00A0000}"/>
    <cellStyle name="SAPBEXstdData 5" xfId="2757" xr:uid="{00000000-0005-0000-0000-0000CD0A0000}"/>
    <cellStyle name="SAPBEXstdDataEmph" xfId="346" xr:uid="{00000000-0005-0000-0000-00005B010000}"/>
    <cellStyle name="SAPBEXstdDataEmph 2" xfId="2762" xr:uid="{00000000-0005-0000-0000-0000D20A0000}"/>
    <cellStyle name="SAPBEXstdDataEmph 3" xfId="2763" xr:uid="{00000000-0005-0000-0000-0000D30A0000}"/>
    <cellStyle name="SAPBEXstdDataEmph 4" xfId="2761" xr:uid="{00000000-0005-0000-0000-0000D10A0000}"/>
    <cellStyle name="SAPBEXstdItem" xfId="347" xr:uid="{00000000-0005-0000-0000-00005C010000}"/>
    <cellStyle name="SAPBEXstdItem 2" xfId="2765" xr:uid="{00000000-0005-0000-0000-0000D50A0000}"/>
    <cellStyle name="SAPBEXstdItem 2 2" xfId="2766" xr:uid="{00000000-0005-0000-0000-0000D60A0000}"/>
    <cellStyle name="SAPBEXstdItem 2 3" xfId="2767" xr:uid="{00000000-0005-0000-0000-0000D70A0000}"/>
    <cellStyle name="SAPBEXstdItem 3" xfId="2768" xr:uid="{00000000-0005-0000-0000-0000D80A0000}"/>
    <cellStyle name="SAPBEXstdItem 4" xfId="2769" xr:uid="{00000000-0005-0000-0000-0000D90A0000}"/>
    <cellStyle name="SAPBEXstdItem 5" xfId="2770" xr:uid="{00000000-0005-0000-0000-0000DA0A0000}"/>
    <cellStyle name="SAPBEXstdItem 5 2" xfId="2771" xr:uid="{00000000-0005-0000-0000-0000DB0A0000}"/>
    <cellStyle name="SAPBEXstdItem 6" xfId="2764" xr:uid="{00000000-0005-0000-0000-0000D40A0000}"/>
    <cellStyle name="SAPBEXstdItemX" xfId="348" xr:uid="{00000000-0005-0000-0000-00005D010000}"/>
    <cellStyle name="SAPBEXstdItemX 2" xfId="2773" xr:uid="{00000000-0005-0000-0000-0000DD0A0000}"/>
    <cellStyle name="SAPBEXstdItemX 3" xfId="2774" xr:uid="{00000000-0005-0000-0000-0000DE0A0000}"/>
    <cellStyle name="SAPBEXstdItemX 3 2" xfId="2775" xr:uid="{00000000-0005-0000-0000-0000DF0A0000}"/>
    <cellStyle name="SAPBEXstdItemX 4" xfId="2772" xr:uid="{00000000-0005-0000-0000-0000DC0A0000}"/>
    <cellStyle name="SAPBEXtitle" xfId="349" xr:uid="{00000000-0005-0000-0000-00005E010000}"/>
    <cellStyle name="SAPBEXtitle 2" xfId="2777" xr:uid="{00000000-0005-0000-0000-0000E10A0000}"/>
    <cellStyle name="SAPBEXtitle 3" xfId="2778" xr:uid="{00000000-0005-0000-0000-0000E20A0000}"/>
    <cellStyle name="SAPBEXtitle 4" xfId="2776" xr:uid="{00000000-0005-0000-0000-0000E00A0000}"/>
    <cellStyle name="SAPBEXunassignedItem" xfId="350" xr:uid="{00000000-0005-0000-0000-00005F010000}"/>
    <cellStyle name="SAPBEXundefined" xfId="351" xr:uid="{00000000-0005-0000-0000-000060010000}"/>
    <cellStyle name="SAPBEXundefined 2" xfId="2780" xr:uid="{00000000-0005-0000-0000-0000E40A0000}"/>
    <cellStyle name="SAPBEXundefined 3" xfId="2781" xr:uid="{00000000-0005-0000-0000-0000E50A0000}"/>
    <cellStyle name="SAPBEXundefined 4" xfId="2779" xr:uid="{00000000-0005-0000-0000-0000E30A0000}"/>
    <cellStyle name="Satisfaisant" xfId="43" xr:uid="{00000000-0005-0000-0000-00002B000000}"/>
    <cellStyle name="Satisfaisant 2" xfId="353" xr:uid="{00000000-0005-0000-0000-000062010000}"/>
    <cellStyle name="Satisfaisant 2 2" xfId="2782" xr:uid="{00000000-0005-0000-0000-0000E60A0000}"/>
    <cellStyle name="Satisfaisant 3" xfId="428" xr:uid="{00000000-0005-0000-0000-0000AD010000}"/>
    <cellStyle name="Satisfaisant_BD1" xfId="352" xr:uid="{00000000-0005-0000-0000-000061010000}"/>
    <cellStyle name="Section Heading" xfId="2783" xr:uid="{00000000-0005-0000-0000-0000E70A0000}"/>
    <cellStyle name="Selittävä teksti" xfId="354" xr:uid="{00000000-0005-0000-0000-000063010000}"/>
    <cellStyle name="Semleges" xfId="355" xr:uid="{00000000-0005-0000-0000-000064010000}"/>
    <cellStyle name="Separador de milhares_Budget July -August  2008 Scor Colombia - August Testing (2)" xfId="2784" xr:uid="{00000000-0005-0000-0000-0000E80A0000}"/>
    <cellStyle name="SGL U - Style1" xfId="2785" xr:uid="{00000000-0005-0000-0000-0000E90A0000}"/>
    <cellStyle name="Sheet Title" xfId="356" xr:uid="{00000000-0005-0000-0000-000065010000}"/>
    <cellStyle name="Sortie" xfId="44" xr:uid="{00000000-0005-0000-0000-00002C000000}"/>
    <cellStyle name="Sortie 2" xfId="358" xr:uid="{00000000-0005-0000-0000-000067010000}"/>
    <cellStyle name="Sortie 2 2" xfId="2786" xr:uid="{00000000-0005-0000-0000-0000EA0A0000}"/>
    <cellStyle name="Sortie 3" xfId="429" xr:uid="{00000000-0005-0000-0000-0000AE010000}"/>
    <cellStyle name="Sortie_BD1" xfId="357" xr:uid="{00000000-0005-0000-0000-000066010000}"/>
    <cellStyle name="Standaard_Totaal" xfId="359" xr:uid="{00000000-0005-0000-0000-000068010000}"/>
    <cellStyle name="Standard 3" xfId="2787" xr:uid="{00000000-0005-0000-0000-0000EB0A0000}"/>
    <cellStyle name="Standard_Aktiva_WELT" xfId="2788" xr:uid="{00000000-0005-0000-0000-0000EC0A0000}"/>
    <cellStyle name="STA-TI - Style4" xfId="2789" xr:uid="{00000000-0005-0000-0000-0000ED0A0000}"/>
    <cellStyle name="Sterling [0]" xfId="2790" xr:uid="{00000000-0005-0000-0000-0000EE0A0000}"/>
    <cellStyle name="Style 1" xfId="360" xr:uid="{00000000-0005-0000-0000-000069010000}"/>
    <cellStyle name="Style 2" xfId="2791" xr:uid="{00000000-0005-0000-0000-0000EF0A0000}"/>
    <cellStyle name="Style 2 2" xfId="2792" xr:uid="{00000000-0005-0000-0000-0000F00A0000}"/>
    <cellStyle name="STYLE1" xfId="2793" xr:uid="{00000000-0005-0000-0000-0000F10A0000}"/>
    <cellStyle name="STYLE1 2" xfId="2794" xr:uid="{00000000-0005-0000-0000-0000F20A0000}"/>
    <cellStyle name="STYLE1 2 2" xfId="2795" xr:uid="{00000000-0005-0000-0000-0000F30A0000}"/>
    <cellStyle name="STYLE1 3" xfId="2796" xr:uid="{00000000-0005-0000-0000-0000F40A0000}"/>
    <cellStyle name="STYLE1 3 2" xfId="2797" xr:uid="{00000000-0005-0000-0000-0000F50A0000}"/>
    <cellStyle name="STYLE1 4" xfId="2798" xr:uid="{00000000-0005-0000-0000-0000F60A0000}"/>
    <cellStyle name="STYLE2" xfId="2799" xr:uid="{00000000-0005-0000-0000-0000F70A0000}"/>
    <cellStyle name="STYLE3" xfId="2800" xr:uid="{00000000-0005-0000-0000-0000F80A0000}"/>
    <cellStyle name="STYLE4" xfId="2801" xr:uid="{00000000-0005-0000-0000-0000F90A0000}"/>
    <cellStyle name="STYLE5" xfId="2802" xr:uid="{00000000-0005-0000-0000-0000FA0A0000}"/>
    <cellStyle name="SUB TOTAL" xfId="2803" xr:uid="{00000000-0005-0000-0000-0000FB0A0000}"/>
    <cellStyle name="SUB TOTAL 2" xfId="2804" xr:uid="{00000000-0005-0000-0000-0000FC0A0000}"/>
    <cellStyle name="sub-to - Style3" xfId="2805" xr:uid="{00000000-0005-0000-0000-0000FD0A0000}"/>
    <cellStyle name="SUBTOTAL" xfId="2806" xr:uid="{00000000-0005-0000-0000-0000FE0A0000}"/>
    <cellStyle name="SUBTOTAL($)" xfId="2807" xr:uid="{00000000-0005-0000-0000-0000FF0A0000}"/>
    <cellStyle name="Summa" xfId="361" xr:uid="{00000000-0005-0000-0000-00006A010000}"/>
    <cellStyle name="Syöttö" xfId="362" xr:uid="{00000000-0005-0000-0000-00006B010000}"/>
    <cellStyle name="Számítás" xfId="363" xr:uid="{00000000-0005-0000-0000-00006C010000}"/>
    <cellStyle name="T¡tu-1 - Style2" xfId="2808" xr:uid="{00000000-0005-0000-0000-0000000B0000}"/>
    <cellStyle name="Table Head" xfId="2809" xr:uid="{00000000-0005-0000-0000-0000010B0000}"/>
    <cellStyle name="Table Head Aligned" xfId="2810" xr:uid="{00000000-0005-0000-0000-0000020B0000}"/>
    <cellStyle name="Table Head Blue" xfId="2811" xr:uid="{00000000-0005-0000-0000-0000030B0000}"/>
    <cellStyle name="Table Head Green" xfId="2812" xr:uid="{00000000-0005-0000-0000-0000040B0000}"/>
    <cellStyle name="Table Heading" xfId="2813" xr:uid="{00000000-0005-0000-0000-0000050B0000}"/>
    <cellStyle name="Table Heading 2" xfId="2814" xr:uid="{00000000-0005-0000-0000-0000060B0000}"/>
    <cellStyle name="Table Heading_S.05.01_2_EN" xfId="2992" xr:uid="{E8F6D54C-8384-447D-B555-68F55F4C9A65}"/>
    <cellStyle name="Table Title" xfId="2815" xr:uid="{00000000-0005-0000-0000-0000070B0000}"/>
    <cellStyle name="Table Units" xfId="2816" xr:uid="{00000000-0005-0000-0000-0000080B0000}"/>
    <cellStyle name="Tarkistussolu" xfId="364" xr:uid="{00000000-0005-0000-0000-00006D010000}"/>
    <cellStyle name="Testo avviso" xfId="365" xr:uid="{00000000-0005-0000-0000-00006E010000}"/>
    <cellStyle name="Testo descrittivo" xfId="366" xr:uid="{00000000-0005-0000-0000-00006F010000}"/>
    <cellStyle name="Text" xfId="367" xr:uid="{00000000-0005-0000-0000-000070010000}"/>
    <cellStyle name="Texte explicatif" xfId="45" xr:uid="{00000000-0005-0000-0000-00002D000000}"/>
    <cellStyle name="Texte explicatif 2" xfId="2817" xr:uid="{00000000-0005-0000-0000-0000090B0000}"/>
    <cellStyle name="Texte explicatif 3" xfId="430" xr:uid="{00000000-0005-0000-0000-0000AF010000}"/>
    <cellStyle name="Texte explicatif_S.05.01_2_EN" xfId="2993" xr:uid="{AEF8A9FE-ECEE-4C07-990C-5F7DE27846C4}"/>
    <cellStyle name="Texto de advertencia" xfId="2818" xr:uid="{00000000-0005-0000-0000-00000A0B0000}"/>
    <cellStyle name="Texto de Aviso" xfId="368" xr:uid="{00000000-0005-0000-0000-000071010000}"/>
    <cellStyle name="Texto Explicativo" xfId="369" xr:uid="{00000000-0005-0000-0000-000072010000}"/>
    <cellStyle name="TextStyle" xfId="2819" xr:uid="{00000000-0005-0000-0000-00000B0B0000}"/>
    <cellStyle name="TextStyle 2" xfId="2820" xr:uid="{00000000-0005-0000-0000-00000C0B0000}"/>
    <cellStyle name="TextStyle 2 2" xfId="2821" xr:uid="{00000000-0005-0000-0000-00000D0B0000}"/>
    <cellStyle name="TextStyle 2 2 2" xfId="2822" xr:uid="{00000000-0005-0000-0000-00000E0B0000}"/>
    <cellStyle name="TextStyle 2 2 2 2" xfId="2823" xr:uid="{00000000-0005-0000-0000-00000F0B0000}"/>
    <cellStyle name="TextStyle 2 2 3" xfId="2824" xr:uid="{00000000-0005-0000-0000-0000100B0000}"/>
    <cellStyle name="TextStyle 2 3" xfId="2825" xr:uid="{00000000-0005-0000-0000-0000110B0000}"/>
    <cellStyle name="TextStyle 2 3 2" xfId="2826" xr:uid="{00000000-0005-0000-0000-0000120B0000}"/>
    <cellStyle name="TextStyle 2 4" xfId="2827" xr:uid="{00000000-0005-0000-0000-0000130B0000}"/>
    <cellStyle name="TextStyle 3" xfId="2828" xr:uid="{00000000-0005-0000-0000-0000140B0000}"/>
    <cellStyle name="TextStyle 3 2" xfId="2829" xr:uid="{00000000-0005-0000-0000-0000150B0000}"/>
    <cellStyle name="TextStyle 3 2 2" xfId="2830" xr:uid="{00000000-0005-0000-0000-0000160B0000}"/>
    <cellStyle name="TextStyle 3 2 2 2" xfId="2831" xr:uid="{00000000-0005-0000-0000-0000170B0000}"/>
    <cellStyle name="TextStyle 3 2 3" xfId="2832" xr:uid="{00000000-0005-0000-0000-0000180B0000}"/>
    <cellStyle name="TextStyle 3 3" xfId="2833" xr:uid="{00000000-0005-0000-0000-0000190B0000}"/>
    <cellStyle name="TextStyle 3 3 2" xfId="2834" xr:uid="{00000000-0005-0000-0000-00001A0B0000}"/>
    <cellStyle name="TextStyle 3 4" xfId="2835" xr:uid="{00000000-0005-0000-0000-00001B0B0000}"/>
    <cellStyle name="TextStyle 4" xfId="2836" xr:uid="{00000000-0005-0000-0000-00001C0B0000}"/>
    <cellStyle name="TextStyle 4 2" xfId="2837" xr:uid="{00000000-0005-0000-0000-00001D0B0000}"/>
    <cellStyle name="TextStyle 4 2 2" xfId="2838" xr:uid="{00000000-0005-0000-0000-00001E0B0000}"/>
    <cellStyle name="TextStyle 4 3" xfId="2839" xr:uid="{00000000-0005-0000-0000-00001F0B0000}"/>
    <cellStyle name="TextStyle 5" xfId="2840" xr:uid="{00000000-0005-0000-0000-0000200B0000}"/>
    <cellStyle name="TextStyle 5 2" xfId="2841" xr:uid="{00000000-0005-0000-0000-0000210B0000}"/>
    <cellStyle name="TextStyle 6" xfId="2842" xr:uid="{00000000-0005-0000-0000-0000220B0000}"/>
    <cellStyle name="Tickmark" xfId="2843" xr:uid="{00000000-0005-0000-0000-0000230B0000}"/>
    <cellStyle name="Title 10" xfId="2844" xr:uid="{00000000-0005-0000-0000-0000240B0000}"/>
    <cellStyle name="Title 10 2" xfId="2845" xr:uid="{00000000-0005-0000-0000-0000250B0000}"/>
    <cellStyle name="Title 10 4" xfId="2846" xr:uid="{00000000-0005-0000-0000-0000260B0000}"/>
    <cellStyle name="Title 10_Sheet2" xfId="2847" xr:uid="{00000000-0005-0000-0000-0000270B0000}"/>
    <cellStyle name="Title 11" xfId="2848" xr:uid="{00000000-0005-0000-0000-0000280B0000}"/>
    <cellStyle name="Title 12" xfId="2849" xr:uid="{00000000-0005-0000-0000-0000290B0000}"/>
    <cellStyle name="Title 13" xfId="2850" xr:uid="{00000000-0005-0000-0000-00002A0B0000}"/>
    <cellStyle name="Title 14" xfId="2851" xr:uid="{00000000-0005-0000-0000-00002B0B0000}"/>
    <cellStyle name="Title 15" xfId="2852" xr:uid="{00000000-0005-0000-0000-00002C0B0000}"/>
    <cellStyle name="Title 16" xfId="2853" xr:uid="{00000000-0005-0000-0000-00002D0B0000}"/>
    <cellStyle name="Title 17" xfId="2854" xr:uid="{00000000-0005-0000-0000-00002E0B0000}"/>
    <cellStyle name="Title 18" xfId="2855" xr:uid="{00000000-0005-0000-0000-00002F0B0000}"/>
    <cellStyle name="TITLE 2" xfId="2856" xr:uid="{00000000-0005-0000-0000-0000300B0000}"/>
    <cellStyle name="Title 3" xfId="2857" xr:uid="{00000000-0005-0000-0000-0000310B0000}"/>
    <cellStyle name="Title 3 2" xfId="2858" xr:uid="{00000000-0005-0000-0000-0000320B0000}"/>
    <cellStyle name="Title 4" xfId="2859" xr:uid="{00000000-0005-0000-0000-0000330B0000}"/>
    <cellStyle name="Title 4 2" xfId="2860" xr:uid="{00000000-0005-0000-0000-0000340B0000}"/>
    <cellStyle name="Title 5" xfId="2861" xr:uid="{00000000-0005-0000-0000-0000350B0000}"/>
    <cellStyle name="Title 5 2" xfId="2862" xr:uid="{00000000-0005-0000-0000-0000360B0000}"/>
    <cellStyle name="Title 6" xfId="2863" xr:uid="{00000000-0005-0000-0000-0000370B0000}"/>
    <cellStyle name="Title 6 2" xfId="2864" xr:uid="{00000000-0005-0000-0000-0000380B0000}"/>
    <cellStyle name="Title 7" xfId="2865" xr:uid="{00000000-0005-0000-0000-0000390B0000}"/>
    <cellStyle name="Title 7 2" xfId="2866" xr:uid="{00000000-0005-0000-0000-00003A0B0000}"/>
    <cellStyle name="Title 8" xfId="2867" xr:uid="{00000000-0005-0000-0000-00003B0B0000}"/>
    <cellStyle name="Title 8 2" xfId="2868" xr:uid="{00000000-0005-0000-0000-00003C0B0000}"/>
    <cellStyle name="Title 8 2 2" xfId="2869" xr:uid="{00000000-0005-0000-0000-00003D0B0000}"/>
    <cellStyle name="Title 8_S.05.01_2_EN" xfId="2994" xr:uid="{756F8319-ABF6-434A-B160-202804B0CA3D}"/>
    <cellStyle name="Title 9" xfId="2870" xr:uid="{00000000-0005-0000-0000-00003E0B0000}"/>
    <cellStyle name="Title 9 2" xfId="2871" xr:uid="{00000000-0005-0000-0000-00003F0B0000}"/>
    <cellStyle name="Title 9 2 2" xfId="2872" xr:uid="{00000000-0005-0000-0000-0000400B0000}"/>
    <cellStyle name="Title 9_S.05.01_2_EN" xfId="2995" xr:uid="{647B6ABB-029B-4620-9AA1-A1FF8EAC9324}"/>
    <cellStyle name="Titolo" xfId="370" xr:uid="{00000000-0005-0000-0000-000073010000}"/>
    <cellStyle name="Titolo 1" xfId="371" xr:uid="{00000000-0005-0000-0000-000074010000}"/>
    <cellStyle name="Titolo 2" xfId="372" xr:uid="{00000000-0005-0000-0000-000075010000}"/>
    <cellStyle name="Titolo 3" xfId="373" xr:uid="{00000000-0005-0000-0000-000076010000}"/>
    <cellStyle name="Titolo 4" xfId="374" xr:uid="{00000000-0005-0000-0000-000077010000}"/>
    <cellStyle name="Titolo_Cat risk" xfId="375" xr:uid="{00000000-0005-0000-0000-000078010000}"/>
    <cellStyle name="Titre" xfId="46" xr:uid="{00000000-0005-0000-0000-00002E000000}"/>
    <cellStyle name="Titre 2" xfId="2873" xr:uid="{00000000-0005-0000-0000-0000410B0000}"/>
    <cellStyle name="Titre 2 2" xfId="2874" xr:uid="{00000000-0005-0000-0000-0000420B0000}"/>
    <cellStyle name="Titre 3" xfId="431" xr:uid="{00000000-0005-0000-0000-0000B0010000}"/>
    <cellStyle name="Titre 1" xfId="47" xr:uid="{00000000-0005-0000-0000-00002F000000}"/>
    <cellStyle name="Titre 1 2" xfId="377" xr:uid="{00000000-0005-0000-0000-00007A010000}"/>
    <cellStyle name="Titre 1 2 2" xfId="2876" xr:uid="{00000000-0005-0000-0000-0000440B0000}"/>
    <cellStyle name="Titre 1 2 3" xfId="2875" xr:uid="{00000000-0005-0000-0000-0000430B0000}"/>
    <cellStyle name="Titre 1 3" xfId="432" xr:uid="{00000000-0005-0000-0000-0000B1010000}"/>
    <cellStyle name="Titre 1_BD1" xfId="376" xr:uid="{00000000-0005-0000-0000-000079010000}"/>
    <cellStyle name="Titre 2" xfId="48" xr:uid="{00000000-0005-0000-0000-000030000000}"/>
    <cellStyle name="Titre 2 2" xfId="379" xr:uid="{00000000-0005-0000-0000-00007C010000}"/>
    <cellStyle name="Titre 2 2 2" xfId="2878" xr:uid="{00000000-0005-0000-0000-0000460B0000}"/>
    <cellStyle name="Titre 2 2 3" xfId="2877" xr:uid="{00000000-0005-0000-0000-0000450B0000}"/>
    <cellStyle name="Titre 2 3" xfId="433" xr:uid="{00000000-0005-0000-0000-0000B2010000}"/>
    <cellStyle name="Titre 2_BD1" xfId="378" xr:uid="{00000000-0005-0000-0000-00007B010000}"/>
    <cellStyle name="Titre 3" xfId="49" xr:uid="{00000000-0005-0000-0000-000031000000}"/>
    <cellStyle name="Titre 3 2" xfId="381" xr:uid="{00000000-0005-0000-0000-00007E010000}"/>
    <cellStyle name="Titre 3 2 2" xfId="2880" xr:uid="{00000000-0005-0000-0000-0000480B0000}"/>
    <cellStyle name="Titre 3 2 3" xfId="2879" xr:uid="{00000000-0005-0000-0000-0000470B0000}"/>
    <cellStyle name="Titre 3 2_S.05.01_2_EN" xfId="2996" xr:uid="{5472D95D-7429-435B-B8FF-AF9E21184301}"/>
    <cellStyle name="Titre 3 3" xfId="434" xr:uid="{00000000-0005-0000-0000-0000B3010000}"/>
    <cellStyle name="Titre 3_BD1" xfId="380" xr:uid="{00000000-0005-0000-0000-00007D010000}"/>
    <cellStyle name="Titre 4" xfId="50" xr:uid="{00000000-0005-0000-0000-000032000000}"/>
    <cellStyle name="Titre 4 2" xfId="383" xr:uid="{00000000-0005-0000-0000-000080010000}"/>
    <cellStyle name="Titre 4 2 2" xfId="2882" xr:uid="{00000000-0005-0000-0000-00004A0B0000}"/>
    <cellStyle name="Titre 4 2 3" xfId="2881" xr:uid="{00000000-0005-0000-0000-0000490B0000}"/>
    <cellStyle name="Titre 4_BD1" xfId="382" xr:uid="{00000000-0005-0000-0000-00007F010000}"/>
    <cellStyle name="Titre_RSR Chapter E" xfId="384" xr:uid="{00000000-0005-0000-0000-000081010000}"/>
    <cellStyle name="Título" xfId="385" xr:uid="{00000000-0005-0000-0000-000082010000}"/>
    <cellStyle name="Título 1" xfId="2883" xr:uid="{00000000-0005-0000-0000-00004B0B0000}"/>
    <cellStyle name="Título 1 2" xfId="2884" xr:uid="{00000000-0005-0000-0000-00004C0B0000}"/>
    <cellStyle name="Título 2" xfId="2885" xr:uid="{00000000-0005-0000-0000-00004D0B0000}"/>
    <cellStyle name="Título 2 2" xfId="2886" xr:uid="{00000000-0005-0000-0000-00004E0B0000}"/>
    <cellStyle name="Título 3" xfId="2887" xr:uid="{00000000-0005-0000-0000-00004F0B0000}"/>
    <cellStyle name="Título 3 2" xfId="2888" xr:uid="{00000000-0005-0000-0000-0000500B0000}"/>
    <cellStyle name="Título 3_S.05.01_2_EN" xfId="2997" xr:uid="{C89114FD-7C8E-4F6A-B393-BF083D51E5CE}"/>
    <cellStyle name="Título 4" xfId="2889" xr:uid="{00000000-0005-0000-0000-0000510B0000}"/>
    <cellStyle name="Título__Scor Canada Discrepancies Analysis Q3 2009 V7" xfId="2890" xr:uid="{00000000-0005-0000-0000-0000520B0000}"/>
    <cellStyle name="Tope - Style1" xfId="2891" xr:uid="{00000000-0005-0000-0000-0000530B0000}"/>
    <cellStyle name="Total 10" xfId="2892" xr:uid="{00000000-0005-0000-0000-0000540B0000}"/>
    <cellStyle name="Total 11" xfId="2893" xr:uid="{00000000-0005-0000-0000-0000550B0000}"/>
    <cellStyle name="Total 12" xfId="2894" xr:uid="{00000000-0005-0000-0000-0000560B0000}"/>
    <cellStyle name="Total 2" xfId="386" xr:uid="{00000000-0005-0000-0000-000083010000}"/>
    <cellStyle name="Total 2 10" xfId="2896" xr:uid="{00000000-0005-0000-0000-0000580B0000}"/>
    <cellStyle name="TOTAL 2 11" xfId="2897" xr:uid="{00000000-0005-0000-0000-0000590B0000}"/>
    <cellStyle name="TOTAL 2 12" xfId="2898" xr:uid="{00000000-0005-0000-0000-00005A0B0000}"/>
    <cellStyle name="TOTAL 2 13" xfId="2899" xr:uid="{00000000-0005-0000-0000-00005B0B0000}"/>
    <cellStyle name="TOTAL 2 14" xfId="2900" xr:uid="{00000000-0005-0000-0000-00005C0B0000}"/>
    <cellStyle name="TOTAL 2 15" xfId="2901" xr:uid="{00000000-0005-0000-0000-00005D0B0000}"/>
    <cellStyle name="TOTAL 2 16" xfId="2902" xr:uid="{00000000-0005-0000-0000-00005E0B0000}"/>
    <cellStyle name="TOTAL 2 17" xfId="2903" xr:uid="{00000000-0005-0000-0000-00005F0B0000}"/>
    <cellStyle name="TOTAL 2 18" xfId="2904" xr:uid="{00000000-0005-0000-0000-0000600B0000}"/>
    <cellStyle name="TOTAL 2 19" xfId="2905" xr:uid="{00000000-0005-0000-0000-0000610B0000}"/>
    <cellStyle name="Total 2 2" xfId="2906" xr:uid="{00000000-0005-0000-0000-0000620B0000}"/>
    <cellStyle name="Total 2 20" xfId="2895" xr:uid="{00000000-0005-0000-0000-0000570B0000}"/>
    <cellStyle name="TOTAL 2 3" xfId="2907" xr:uid="{00000000-0005-0000-0000-0000630B0000}"/>
    <cellStyle name="TOTAL 2 4" xfId="2908" xr:uid="{00000000-0005-0000-0000-0000640B0000}"/>
    <cellStyle name="TOTAL 2 5" xfId="2909" xr:uid="{00000000-0005-0000-0000-0000650B0000}"/>
    <cellStyle name="TOTAL 2 6" xfId="2910" xr:uid="{00000000-0005-0000-0000-0000660B0000}"/>
    <cellStyle name="TOTAL 2 7" xfId="2911" xr:uid="{00000000-0005-0000-0000-0000670B0000}"/>
    <cellStyle name="Total 2 8" xfId="2912" xr:uid="{00000000-0005-0000-0000-0000680B0000}"/>
    <cellStyle name="Total 2 9" xfId="2913" xr:uid="{00000000-0005-0000-0000-0000690B0000}"/>
    <cellStyle name="Total 3" xfId="2914" xr:uid="{00000000-0005-0000-0000-00006A0B0000}"/>
    <cellStyle name="Total 4" xfId="2915" xr:uid="{00000000-0005-0000-0000-00006B0B0000}"/>
    <cellStyle name="Total 5" xfId="2916" xr:uid="{00000000-0005-0000-0000-00006C0B0000}"/>
    <cellStyle name="Total 6" xfId="2917" xr:uid="{00000000-0005-0000-0000-00006D0B0000}"/>
    <cellStyle name="Total 7" xfId="2918" xr:uid="{00000000-0005-0000-0000-00006E0B0000}"/>
    <cellStyle name="Total 8" xfId="2919" xr:uid="{00000000-0005-0000-0000-00006F0B0000}"/>
    <cellStyle name="Total 9" xfId="2920" xr:uid="{00000000-0005-0000-0000-0000700B0000}"/>
    <cellStyle name="TOTAL($)" xfId="2921" xr:uid="{00000000-0005-0000-0000-0000710B0000}"/>
    <cellStyle name="Totale" xfId="387" xr:uid="{00000000-0005-0000-0000-000084010000}"/>
    <cellStyle name="Tulostus" xfId="388" xr:uid="{00000000-0005-0000-0000-000085010000}"/>
    <cellStyle name="Unprot" xfId="2922" xr:uid="{00000000-0005-0000-0000-0000720B0000}"/>
    <cellStyle name="Unprot$" xfId="2923" xr:uid="{00000000-0005-0000-0000-0000730B0000}"/>
    <cellStyle name="Unprot$ 2" xfId="2924" xr:uid="{00000000-0005-0000-0000-0000740B0000}"/>
    <cellStyle name="Unprot$ 3" xfId="2925" xr:uid="{00000000-0005-0000-0000-0000750B0000}"/>
    <cellStyle name="Unprot_Currency" xfId="2926" xr:uid="{00000000-0005-0000-0000-0000760B0000}"/>
    <cellStyle name="Unprotect" xfId="2927" xr:uid="{00000000-0005-0000-0000-0000770B0000}"/>
    <cellStyle name="VALOR" xfId="389" xr:uid="{00000000-0005-0000-0000-000086010000}"/>
    <cellStyle name="Valore non valido" xfId="390" xr:uid="{00000000-0005-0000-0000-000087010000}"/>
    <cellStyle name="Valore valido" xfId="391" xr:uid="{00000000-0005-0000-0000-000088010000}"/>
    <cellStyle name="Varoitusteksti" xfId="392" xr:uid="{00000000-0005-0000-0000-000089010000}"/>
    <cellStyle name="Verificar Célula" xfId="393" xr:uid="{00000000-0005-0000-0000-00008A010000}"/>
    <cellStyle name="Vérification" xfId="51" xr:uid="{00000000-0005-0000-0000-000033000000}"/>
    <cellStyle name="Vérification 2" xfId="395" xr:uid="{00000000-0005-0000-0000-00008C010000}"/>
    <cellStyle name="Vérification 2 2" xfId="2928" xr:uid="{00000000-0005-0000-0000-0000780B0000}"/>
    <cellStyle name="Vérification 3" xfId="439" xr:uid="{00000000-0005-0000-0000-0000B8010000}"/>
    <cellStyle name="Vérification_BD1" xfId="394" xr:uid="{00000000-0005-0000-0000-00008B010000}"/>
    <cellStyle name="Währung [0]_Aktiva_WELT" xfId="2929" xr:uid="{00000000-0005-0000-0000-0000790B0000}"/>
    <cellStyle name="Währung_Aktiva_WELT" xfId="2930" xr:uid="{00000000-0005-0000-0000-00007A0B0000}"/>
    <cellStyle name="Warning Text 2" xfId="2931" xr:uid="{00000000-0005-0000-0000-00007B0B0000}"/>
    <cellStyle name="Warning Text 3" xfId="2932" xr:uid="{00000000-0005-0000-0000-00007C0B0000}"/>
    <cellStyle name="Warning Text 4" xfId="2933" xr:uid="{00000000-0005-0000-0000-00007D0B0000}"/>
    <cellStyle name="Warning Text 5" xfId="2934" xr:uid="{00000000-0005-0000-0000-00007E0B0000}"/>
    <cellStyle name="Warning Text 6" xfId="2935" xr:uid="{00000000-0005-0000-0000-00007F0B0000}"/>
    <cellStyle name="YEAR" xfId="2936" xr:uid="{00000000-0005-0000-0000-0000800B0000}"/>
    <cellStyle name="Обычный_Лист1" xfId="2937" xr:uid="{00000000-0005-0000-0000-0000810B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47625</xdr:rowOff>
    </xdr:from>
    <xdr:to>
      <xdr:col>1</xdr:col>
      <xdr:colOff>616137</xdr:colOff>
      <xdr:row>1</xdr:row>
      <xdr:rowOff>207783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47625"/>
          <a:ext cx="1438275" cy="428625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MISSIONS\SCOR\N%20-%20S2%20Narratives\04_Build\Public%20QRTs\SGL-PD_V1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002227/AppData/Local/Temp/5/SAP%20AG/BO%20Disclosure%20Management/Output/2f48eb3d953b/SSE-P%20Version%202%20(4473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MAIN"/>
      <sheetName val="S.02.01_1_EN"/>
      <sheetName val="S.02.01_1_FR"/>
      <sheetName val="S.02.01_2_EN"/>
      <sheetName val="S.02.01_2_FR"/>
      <sheetName val="S.05.01_1_EN"/>
      <sheetName val="S.05.01_1_FR"/>
      <sheetName val="S.05.02_1_EN"/>
      <sheetName val="S.05.02_1_FR"/>
      <sheetName val="S.12.01_EN"/>
      <sheetName val="S.12.01_FR"/>
      <sheetName val="S.23.01_EN"/>
      <sheetName val="S.23.01_FR"/>
      <sheetName val="S.25.03_EN"/>
      <sheetName val="S.25.03_FR"/>
      <sheetName val="S.28.01_EN"/>
      <sheetName val="S.28.01_FR"/>
      <sheetName val="&gt; SOURCES"/>
      <sheetName val="PD.02.01"/>
      <sheetName val="PD.05.1L"/>
      <sheetName val="PD.05.2L"/>
      <sheetName val="PD.12.01"/>
      <sheetName val="PD.23.01"/>
      <sheetName val="PD.25.03"/>
      <sheetName val="BD1"/>
      <sheetName val="PD.28.01"/>
      <sheetName val="BIPMETAWS"/>
    </sheetNames>
    <sheetDataSet>
      <sheetData sheetId="0">
        <row r="2">
          <cell r="E2" t="str">
            <v>In EUR</v>
          </cell>
          <cell r="F2">
            <v>1</v>
          </cell>
          <cell r="G2">
            <v>1000</v>
          </cell>
        </row>
        <row r="3">
          <cell r="E3" t="str">
            <v>In EUR thousands</v>
          </cell>
          <cell r="F3">
            <v>1000</v>
          </cell>
        </row>
        <row r="4">
          <cell r="E4" t="str">
            <v>In EUR million</v>
          </cell>
          <cell r="F4">
            <v>1000000</v>
          </cell>
        </row>
        <row r="7">
          <cell r="G7" t="str">
            <v>As at December 31, 2016</v>
          </cell>
          <cell r="H7" t="str">
            <v>December 31, 2016</v>
          </cell>
        </row>
        <row r="14">
          <cell r="G14" t="str">
            <v>Au 31 décembre 2016</v>
          </cell>
          <cell r="H14" t="str">
            <v>31 décembre 2016</v>
          </cell>
        </row>
        <row r="21">
          <cell r="G21" t="str">
            <v>BIP_SGL_PD_</v>
          </cell>
        </row>
        <row r="24">
          <cell r="G24" t="str">
            <v>en KEUR</v>
          </cell>
        </row>
      </sheetData>
      <sheetData sheetId="1">
        <row r="1">
          <cell r="D1" t="str">
            <v>SGL SE</v>
          </cell>
          <cell r="I1" t="str">
            <v>In EUR thousands</v>
          </cell>
        </row>
        <row r="2">
          <cell r="I2" t="str">
            <v>2016.12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MAIN"/>
      <sheetName val="Checks"/>
      <sheetName val="S.02.01_1_EN"/>
      <sheetName val="S.02.01_1_FR"/>
      <sheetName val="S.02.01_2_EN"/>
      <sheetName val="S.02.01_2_FR"/>
      <sheetName val="S.05.01_1_EN"/>
      <sheetName val="S.05.01_1_FR"/>
      <sheetName val="S.05.01_2_EN"/>
      <sheetName val="S.05.01_2_FR"/>
      <sheetName val="S.05.01_3_EN"/>
      <sheetName val="S.05.01_3_FR"/>
      <sheetName val="S.05.02_1_EN"/>
      <sheetName val="S.05.02_1_FR"/>
      <sheetName val="S.05.02_2_EN"/>
      <sheetName val="S.05.02_2_FR"/>
      <sheetName val="S.12.01_EN"/>
      <sheetName val="S.12.01_FR"/>
      <sheetName val="S.17.01_1_EN"/>
      <sheetName val="S.17.01_1_FR"/>
      <sheetName val="S.17.01_2_EN"/>
      <sheetName val="S.17.01_2_FR"/>
      <sheetName val="S.19.01_EN"/>
      <sheetName val="S.19.01_FR"/>
      <sheetName val="S.23.01_EN"/>
      <sheetName val="S.23.01_FR"/>
      <sheetName val="S.25.03_EN"/>
      <sheetName val="S.25.03_FR"/>
      <sheetName val="S.28.01_EN"/>
      <sheetName val="S.28.01_FR"/>
      <sheetName val="&gt; Adj&amp;Ctrl"/>
      <sheetName val="PD.02.01.A"/>
      <sheetName val="PD.05.1N.A"/>
      <sheetName val="PD.05.1L.A"/>
      <sheetName val="PD.05.2N.A"/>
      <sheetName val="PD.05.2L.A"/>
      <sheetName val="PD.12.01.A"/>
      <sheetName val="PD.17.01.A"/>
      <sheetName val="PD.19.01.A"/>
      <sheetName val="PD.23.01.A"/>
      <sheetName val="PD.25.03.A"/>
      <sheetName val="PD.28.01.A"/>
      <sheetName val="&gt; SOURCES"/>
      <sheetName val="PD.02.01"/>
      <sheetName val="PD.05.1N"/>
      <sheetName val="PD.05.2N"/>
      <sheetName val="PD.05.1L"/>
      <sheetName val="PD.05.2L"/>
      <sheetName val="PD.12.01"/>
      <sheetName val="PD.17.01"/>
      <sheetName val="PD.19.01"/>
      <sheetName val="PD.23.01"/>
      <sheetName val="PD.25.03"/>
      <sheetName val="PD.28.01"/>
      <sheetName val="DM_CUSTOMVARIABLES"/>
      <sheetName val="BIPMETAWS"/>
      <sheetName val="B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Scor">
  <a:themeElements>
    <a:clrScheme name="Scor theme">
      <a:dk1>
        <a:srgbClr val="006A8D"/>
      </a:dk1>
      <a:lt1>
        <a:sysClr val="window" lastClr="FFFFFF"/>
      </a:lt1>
      <a:dk2>
        <a:srgbClr val="006A8D"/>
      </a:dk2>
      <a:lt2>
        <a:srgbClr val="ABCEDA"/>
      </a:lt2>
      <a:accent1>
        <a:srgbClr val="006A8D"/>
      </a:accent1>
      <a:accent2>
        <a:srgbClr val="1B91AD"/>
      </a:accent2>
      <a:accent3>
        <a:srgbClr val="84B823"/>
      </a:accent3>
      <a:accent4>
        <a:srgbClr val="C9EAC5"/>
      </a:accent4>
      <a:accent5>
        <a:srgbClr val="7993C1"/>
      </a:accent5>
      <a:accent6>
        <a:srgbClr val="757477"/>
      </a:accent6>
      <a:hlink>
        <a:srgbClr val="000000"/>
      </a:hlink>
      <a:folHlink>
        <a:srgbClr val="000000"/>
      </a:folHlink>
    </a:clrScheme>
    <a:fontScheme name="Office Classique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cor" id="{EC16EB33-895A-4E4C-AEAC-2DCE1DAC7E30}" vid="{DB143CD0-E1D9-481C-82F7-E32F5EC6E46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F0"/>
  </sheetPr>
  <dimension ref="A1:H14"/>
  <sheetViews>
    <sheetView workbookViewId="0">
      <selection activeCell="F15" sqref="F15"/>
    </sheetView>
  </sheetViews>
  <sheetFormatPr defaultColWidth="11.42578125" defaultRowHeight="10.199999999999999"/>
  <cols>
    <col min="1" max="1" width="11.42578125" style="4" customWidth="1"/>
    <col min="2" max="2" width="22.7109375" style="4" customWidth="1"/>
    <col min="3" max="3" width="5.85546875" style="4" customWidth="1"/>
    <col min="4" max="4" width="3.42578125" style="4" customWidth="1"/>
    <col min="5" max="5" width="14.140625" style="4" customWidth="1"/>
    <col min="6" max="6" width="23.85546875" style="4" customWidth="1"/>
    <col min="7" max="7" width="21.42578125" style="4" customWidth="1"/>
    <col min="8" max="8" width="17.140625" style="4" customWidth="1"/>
    <col min="9" max="16384" width="11.42578125" style="4"/>
  </cols>
  <sheetData>
    <row r="1" spans="1:8">
      <c r="A1" s="2" t="s">
        <v>0</v>
      </c>
      <c r="B1" s="3" t="s">
        <v>1</v>
      </c>
      <c r="C1" s="3" t="s">
        <v>2</v>
      </c>
      <c r="E1" s="2" t="s">
        <v>3</v>
      </c>
      <c r="F1" s="3" t="s">
        <v>4</v>
      </c>
      <c r="G1" s="3" t="s">
        <v>5</v>
      </c>
    </row>
    <row r="2" spans="1:8">
      <c r="A2" s="5" t="s">
        <v>6</v>
      </c>
      <c r="B2" s="4" t="s">
        <v>7</v>
      </c>
      <c r="C2" s="4" t="s">
        <v>8</v>
      </c>
      <c r="E2" s="6" t="s">
        <v>9</v>
      </c>
      <c r="F2" s="7">
        <v>1</v>
      </c>
      <c r="G2" s="8" t="e">
        <f>VLOOKUP(MAIN!#REF!,_tabCoef,2,0)</f>
        <v>#REF!</v>
      </c>
    </row>
    <row r="3" spans="1:8">
      <c r="A3" s="5" t="s">
        <v>10</v>
      </c>
      <c r="B3" s="4" t="s">
        <v>11</v>
      </c>
      <c r="C3" s="4" t="s">
        <v>12</v>
      </c>
      <c r="E3" s="6" t="s">
        <v>13</v>
      </c>
      <c r="F3" s="7">
        <v>1000</v>
      </c>
      <c r="G3" s="7"/>
    </row>
    <row r="4" spans="1:8">
      <c r="A4" s="5" t="s">
        <v>14</v>
      </c>
      <c r="B4" s="4" t="s">
        <v>15</v>
      </c>
      <c r="C4" s="4" t="s">
        <v>16</v>
      </c>
      <c r="E4" s="6" t="s">
        <v>17</v>
      </c>
      <c r="F4" s="7">
        <v>1000000</v>
      </c>
      <c r="G4" s="7"/>
    </row>
    <row r="5" spans="1:8">
      <c r="A5" s="5" t="s">
        <v>18</v>
      </c>
      <c r="B5" s="4" t="s">
        <v>19</v>
      </c>
      <c r="C5" s="4" t="s">
        <v>20</v>
      </c>
      <c r="E5" s="7"/>
      <c r="F5" s="7"/>
      <c r="G5" s="7"/>
    </row>
    <row r="6" spans="1:8">
      <c r="A6" s="5" t="s">
        <v>21</v>
      </c>
      <c r="B6" s="4" t="s">
        <v>22</v>
      </c>
      <c r="C6" s="4" t="s">
        <v>23</v>
      </c>
      <c r="E6" s="2" t="s">
        <v>24</v>
      </c>
      <c r="F6" s="3" t="s">
        <v>25</v>
      </c>
      <c r="G6" s="3" t="s">
        <v>26</v>
      </c>
      <c r="H6" s="3" t="s">
        <v>27</v>
      </c>
    </row>
    <row r="7" spans="1:8">
      <c r="A7" s="5" t="s">
        <v>28</v>
      </c>
      <c r="B7" s="4" t="s">
        <v>29</v>
      </c>
      <c r="C7" s="4" t="s">
        <v>30</v>
      </c>
      <c r="E7" s="6" t="s">
        <v>31</v>
      </c>
      <c r="F7" s="7" t="str">
        <f>CONCATENATE("As at December 31, ",LEFT(E7,4))</f>
        <v>As at December 31, 2018</v>
      </c>
      <c r="G7" s="7" t="e">
        <f>VLOOKUP(_period,$E$7:$F$11,2,0)</f>
        <v>#REF!</v>
      </c>
      <c r="H7" s="4" t="e">
        <f>MID(_asatdate,6,100)</f>
        <v>#REF!</v>
      </c>
    </row>
    <row r="8" spans="1:8">
      <c r="A8" s="209" t="s">
        <v>32</v>
      </c>
      <c r="B8" s="19" t="s">
        <v>33</v>
      </c>
      <c r="C8" s="19" t="s">
        <v>33</v>
      </c>
      <c r="E8" s="6" t="s">
        <v>34</v>
      </c>
      <c r="F8" s="7" t="s">
        <v>35</v>
      </c>
      <c r="G8" s="7"/>
    </row>
    <row r="9" spans="1:8">
      <c r="E9" s="6" t="s">
        <v>36</v>
      </c>
      <c r="F9" s="7" t="str">
        <f t="shared" ref="F9:F11" si="0">CONCATENATE("As at December 31, ",LEFT(E9,4))</f>
        <v>As at December 31, 2020</v>
      </c>
      <c r="G9" s="7"/>
    </row>
    <row r="10" spans="1:8">
      <c r="E10" s="6" t="s">
        <v>37</v>
      </c>
      <c r="F10" s="7" t="str">
        <f t="shared" si="0"/>
        <v>As at December 31, 2021</v>
      </c>
      <c r="G10" s="7"/>
    </row>
    <row r="11" spans="1:8">
      <c r="E11" s="6" t="s">
        <v>38</v>
      </c>
      <c r="F11" s="7" t="str">
        <f t="shared" si="0"/>
        <v>As at December 31, 2022</v>
      </c>
      <c r="G11" s="7"/>
    </row>
    <row r="13" spans="1:8">
      <c r="G13" s="3" t="s">
        <v>39</v>
      </c>
    </row>
    <row r="14" spans="1:8">
      <c r="G14" s="6" t="s">
        <v>40</v>
      </c>
    </row>
  </sheetData>
  <pageMargins left="0.7" right="0.7" top="0.75" bottom="0.75" header="0.3" footer="0.3"/>
  <pageSetup orientation="portrait"/>
  <customProperties>
    <customPr name="_pios_id" r:id="rId1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6E3D4-05D1-4D20-BBFC-E3674988A368}">
  <sheetPr codeName="Sheet14">
    <tabColor theme="8" tint="0.79985961485641044"/>
  </sheetPr>
  <dimension ref="A1:L33"/>
  <sheetViews>
    <sheetView topLeftCell="A7" zoomScale="130" zoomScaleNormal="130" workbookViewId="0">
      <selection activeCell="A6" sqref="A6:XFD6"/>
    </sheetView>
  </sheetViews>
  <sheetFormatPr defaultColWidth="9.28515625" defaultRowHeight="10.199999999999999"/>
  <cols>
    <col min="1" max="1" width="11.42578125" style="107" customWidth="1"/>
    <col min="2" max="2" width="54" style="152" customWidth="1"/>
    <col min="3" max="3" width="6.85546875" style="152" hidden="1" customWidth="1"/>
    <col min="4" max="4" width="9.85546875" style="152" customWidth="1"/>
    <col min="5" max="5" width="9.42578125" style="152" customWidth="1"/>
    <col min="6" max="6" width="12.7109375" style="152" customWidth="1"/>
    <col min="7" max="7" width="12" style="152" customWidth="1"/>
    <col min="8" max="8" width="13.7109375" style="152" customWidth="1"/>
    <col min="9" max="9" width="16.140625" style="152" customWidth="1"/>
    <col min="10" max="10" width="9.28515625" style="152" customWidth="1"/>
    <col min="11" max="11" width="10" style="152" customWidth="1"/>
    <col min="12" max="12" width="12.7109375" style="152" customWidth="1"/>
    <col min="13" max="13" width="3.85546875" style="107" customWidth="1"/>
    <col min="14" max="16384" width="9.28515625" style="107"/>
  </cols>
  <sheetData>
    <row r="1" spans="1:12" ht="16.5" customHeight="1" thickBot="1">
      <c r="A1" s="373" t="s">
        <v>87</v>
      </c>
    </row>
    <row r="2" spans="1:12">
      <c r="B2" s="21" t="s">
        <v>360</v>
      </c>
      <c r="C2" s="108"/>
      <c r="D2" s="108"/>
      <c r="E2" s="108"/>
      <c r="F2" s="108"/>
      <c r="G2" s="108"/>
      <c r="H2" s="108"/>
      <c r="I2" s="108"/>
      <c r="L2" s="108"/>
    </row>
    <row r="3" spans="1:12">
      <c r="B3" s="108"/>
      <c r="C3" s="108"/>
      <c r="D3" s="108"/>
      <c r="E3" s="108"/>
      <c r="F3" s="108"/>
      <c r="G3" s="108"/>
      <c r="H3" s="108"/>
      <c r="I3" s="108"/>
      <c r="L3" s="108"/>
    </row>
    <row r="4" spans="1:12" ht="11.25" customHeight="1">
      <c r="B4" s="101"/>
      <c r="C4" s="102"/>
      <c r="D4" s="467" t="s">
        <v>361</v>
      </c>
      <c r="E4" s="467"/>
      <c r="F4" s="467"/>
      <c r="G4" s="467"/>
      <c r="H4" s="467"/>
      <c r="I4" s="467"/>
      <c r="J4" s="467"/>
      <c r="K4" s="467"/>
      <c r="L4" s="467"/>
    </row>
    <row r="5" spans="1:12" ht="37.5" customHeight="1" thickBot="1">
      <c r="B5" s="99" t="s">
        <v>248</v>
      </c>
      <c r="C5" s="99"/>
      <c r="D5" s="402" t="s">
        <v>362</v>
      </c>
      <c r="E5" s="402" t="s">
        <v>363</v>
      </c>
      <c r="F5" s="402" t="s">
        <v>250</v>
      </c>
      <c r="G5" s="402" t="s">
        <v>251</v>
      </c>
      <c r="H5" s="402" t="s">
        <v>252</v>
      </c>
      <c r="I5" s="402" t="s">
        <v>253</v>
      </c>
      <c r="J5" s="402" t="s">
        <v>254</v>
      </c>
      <c r="K5" s="402" t="s">
        <v>255</v>
      </c>
      <c r="L5" s="402" t="s">
        <v>256</v>
      </c>
    </row>
    <row r="6" spans="1:12" ht="11.25" hidden="1" customHeight="1">
      <c r="B6" s="375"/>
      <c r="C6" s="403"/>
      <c r="D6" s="404" t="s">
        <v>257</v>
      </c>
      <c r="E6" s="404" t="s">
        <v>258</v>
      </c>
      <c r="F6" s="404" t="s">
        <v>259</v>
      </c>
      <c r="G6" s="404" t="s">
        <v>349</v>
      </c>
      <c r="H6" s="404" t="s">
        <v>261</v>
      </c>
      <c r="I6" s="404" t="s">
        <v>262</v>
      </c>
      <c r="J6" s="404" t="s">
        <v>263</v>
      </c>
      <c r="K6" s="404" t="s">
        <v>350</v>
      </c>
      <c r="L6" s="404" t="s">
        <v>290</v>
      </c>
    </row>
    <row r="7" spans="1:12">
      <c r="B7" s="141" t="s">
        <v>182</v>
      </c>
      <c r="C7" s="405" t="s">
        <v>92</v>
      </c>
      <c r="D7" s="126">
        <v>0</v>
      </c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56">
        <v>0</v>
      </c>
    </row>
    <row r="8" spans="1:12" ht="30.6">
      <c r="B8" s="406" t="s">
        <v>364</v>
      </c>
      <c r="C8" s="407" t="s">
        <v>100</v>
      </c>
      <c r="D8" s="176">
        <v>0</v>
      </c>
      <c r="E8" s="176">
        <v>0</v>
      </c>
      <c r="F8" s="176">
        <v>0</v>
      </c>
      <c r="G8" s="176">
        <v>0</v>
      </c>
      <c r="H8" s="176">
        <v>0</v>
      </c>
      <c r="I8" s="176">
        <v>0</v>
      </c>
      <c r="J8" s="176">
        <v>0</v>
      </c>
      <c r="K8" s="176">
        <v>0</v>
      </c>
      <c r="L8" s="126">
        <v>0</v>
      </c>
    </row>
    <row r="9" spans="1:12">
      <c r="B9" s="141" t="s">
        <v>352</v>
      </c>
      <c r="C9" s="405"/>
      <c r="D9" s="399"/>
      <c r="E9" s="399"/>
      <c r="F9" s="399"/>
      <c r="G9" s="399"/>
      <c r="H9" s="399"/>
      <c r="I9" s="399"/>
      <c r="J9" s="399"/>
      <c r="K9" s="399"/>
      <c r="L9" s="399"/>
    </row>
    <row r="10" spans="1:12">
      <c r="B10" s="141" t="s">
        <v>353</v>
      </c>
      <c r="C10" s="405"/>
      <c r="D10" s="399"/>
      <c r="E10" s="399"/>
      <c r="F10" s="399"/>
      <c r="G10" s="399"/>
      <c r="H10" s="399"/>
      <c r="I10" s="399"/>
      <c r="J10" s="399"/>
      <c r="K10" s="399"/>
      <c r="L10" s="399"/>
    </row>
    <row r="11" spans="1:12">
      <c r="B11" s="175" t="s">
        <v>365</v>
      </c>
      <c r="C11" s="407"/>
      <c r="D11" s="408"/>
      <c r="E11" s="408"/>
      <c r="F11" s="408"/>
      <c r="G11" s="408"/>
      <c r="H11" s="408"/>
      <c r="I11" s="408"/>
      <c r="J11" s="408"/>
      <c r="K11" s="408"/>
      <c r="L11" s="408"/>
    </row>
    <row r="12" spans="1:12">
      <c r="B12" s="131" t="s">
        <v>318</v>
      </c>
      <c r="C12" s="409" t="s">
        <v>102</v>
      </c>
      <c r="D12" s="122">
        <v>0</v>
      </c>
      <c r="E12" s="122">
        <v>0</v>
      </c>
      <c r="F12" s="122">
        <v>0</v>
      </c>
      <c r="G12" s="122">
        <v>0</v>
      </c>
      <c r="H12" s="122">
        <v>0</v>
      </c>
      <c r="I12" s="122">
        <v>5123</v>
      </c>
      <c r="J12" s="122">
        <v>-9581</v>
      </c>
      <c r="K12" s="122">
        <v>21091</v>
      </c>
      <c r="L12" s="122">
        <v>3396</v>
      </c>
    </row>
    <row r="13" spans="1:12" ht="21.75" customHeight="1">
      <c r="B13" s="366" t="s">
        <v>366</v>
      </c>
      <c r="C13" s="409" t="s">
        <v>118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</row>
    <row r="14" spans="1:12">
      <c r="B14" s="175" t="s">
        <v>367</v>
      </c>
      <c r="C14" s="407" t="s">
        <v>120</v>
      </c>
      <c r="D14" s="176">
        <v>0</v>
      </c>
      <c r="E14" s="176">
        <v>0</v>
      </c>
      <c r="F14" s="176">
        <v>0</v>
      </c>
      <c r="G14" s="176">
        <v>0</v>
      </c>
      <c r="H14" s="176">
        <v>0</v>
      </c>
      <c r="I14" s="176">
        <v>5123</v>
      </c>
      <c r="J14" s="176">
        <v>-9581</v>
      </c>
      <c r="K14" s="176">
        <v>21091</v>
      </c>
      <c r="L14" s="176">
        <v>3396</v>
      </c>
    </row>
    <row r="15" spans="1:12">
      <c r="B15" s="141" t="s">
        <v>368</v>
      </c>
      <c r="C15" s="405"/>
      <c r="D15" s="399"/>
      <c r="E15" s="399"/>
      <c r="F15" s="399"/>
      <c r="G15" s="399"/>
      <c r="H15" s="399"/>
      <c r="I15" s="399"/>
      <c r="J15" s="399"/>
      <c r="K15" s="399"/>
      <c r="L15" s="399"/>
    </row>
    <row r="16" spans="1:12">
      <c r="B16" s="175" t="s">
        <v>318</v>
      </c>
      <c r="C16" s="407" t="s">
        <v>122</v>
      </c>
      <c r="D16" s="176">
        <v>0</v>
      </c>
      <c r="E16" s="176">
        <v>7388</v>
      </c>
      <c r="F16" s="176">
        <v>0</v>
      </c>
      <c r="G16" s="176">
        <v>0</v>
      </c>
      <c r="H16" s="176">
        <v>11526</v>
      </c>
      <c r="I16" s="176">
        <v>38722</v>
      </c>
      <c r="J16" s="176">
        <v>1561601</v>
      </c>
      <c r="K16" s="176">
        <v>37103</v>
      </c>
      <c r="L16" s="176">
        <v>87690</v>
      </c>
    </row>
    <row r="17" spans="2:12" ht="21" customHeight="1">
      <c r="B17" s="366" t="s">
        <v>366</v>
      </c>
      <c r="C17" s="409" t="s">
        <v>138</v>
      </c>
      <c r="D17" s="122">
        <v>0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  <c r="L17" s="122">
        <v>0</v>
      </c>
    </row>
    <row r="18" spans="2:12">
      <c r="B18" s="410" t="s">
        <v>369</v>
      </c>
      <c r="C18" s="407" t="s">
        <v>140</v>
      </c>
      <c r="D18" s="176">
        <v>0</v>
      </c>
      <c r="E18" s="176">
        <v>7388</v>
      </c>
      <c r="F18" s="176">
        <v>0</v>
      </c>
      <c r="G18" s="176">
        <v>0</v>
      </c>
      <c r="H18" s="176">
        <v>11526</v>
      </c>
      <c r="I18" s="176">
        <v>38722</v>
      </c>
      <c r="J18" s="176">
        <v>1561601</v>
      </c>
      <c r="K18" s="176">
        <v>37103</v>
      </c>
      <c r="L18" s="176">
        <v>87690</v>
      </c>
    </row>
    <row r="19" spans="2:12">
      <c r="B19" s="141" t="s">
        <v>370</v>
      </c>
      <c r="C19" s="405" t="s">
        <v>142</v>
      </c>
      <c r="D19" s="126">
        <v>0</v>
      </c>
      <c r="E19" s="126">
        <v>7388</v>
      </c>
      <c r="F19" s="126">
        <v>0</v>
      </c>
      <c r="G19" s="126">
        <v>0</v>
      </c>
      <c r="H19" s="126">
        <v>11525</v>
      </c>
      <c r="I19" s="126">
        <v>43846</v>
      </c>
      <c r="J19" s="126">
        <v>1552021</v>
      </c>
      <c r="K19" s="126">
        <v>58194</v>
      </c>
      <c r="L19" s="126">
        <v>91086</v>
      </c>
    </row>
    <row r="20" spans="2:12">
      <c r="B20" s="141" t="s">
        <v>371</v>
      </c>
      <c r="C20" s="405" t="s">
        <v>144</v>
      </c>
      <c r="D20" s="126">
        <v>0</v>
      </c>
      <c r="E20" s="126">
        <v>7388</v>
      </c>
      <c r="F20" s="126">
        <v>0</v>
      </c>
      <c r="G20" s="126">
        <v>0</v>
      </c>
      <c r="H20" s="126">
        <v>11525</v>
      </c>
      <c r="I20" s="126">
        <v>43846</v>
      </c>
      <c r="J20" s="126">
        <v>1552021</v>
      </c>
      <c r="K20" s="126">
        <v>58194</v>
      </c>
      <c r="L20" s="126">
        <v>91086</v>
      </c>
    </row>
    <row r="21" spans="2:12">
      <c r="B21" s="141" t="s">
        <v>186</v>
      </c>
      <c r="C21" s="405" t="s">
        <v>146</v>
      </c>
      <c r="D21" s="126">
        <v>0</v>
      </c>
      <c r="E21" s="126">
        <v>124</v>
      </c>
      <c r="F21" s="126">
        <v>0</v>
      </c>
      <c r="G21" s="126">
        <v>0</v>
      </c>
      <c r="H21" s="126">
        <v>193</v>
      </c>
      <c r="I21" s="126">
        <v>2362</v>
      </c>
      <c r="J21" s="126">
        <v>27571</v>
      </c>
      <c r="K21" s="126">
        <v>948</v>
      </c>
      <c r="L21" s="126">
        <v>1495</v>
      </c>
    </row>
    <row r="22" spans="2:12">
      <c r="B22" s="141" t="s">
        <v>358</v>
      </c>
      <c r="C22" s="405"/>
      <c r="D22" s="399"/>
      <c r="E22" s="399"/>
      <c r="F22" s="399"/>
      <c r="G22" s="399"/>
      <c r="H22" s="399"/>
      <c r="I22" s="399"/>
      <c r="J22" s="399"/>
      <c r="K22" s="399"/>
      <c r="L22" s="399"/>
    </row>
    <row r="23" spans="2:12">
      <c r="B23" s="411" t="s">
        <v>182</v>
      </c>
      <c r="C23" s="407" t="s">
        <v>148</v>
      </c>
      <c r="D23" s="176">
        <v>0</v>
      </c>
      <c r="E23" s="176">
        <v>0</v>
      </c>
      <c r="F23" s="176">
        <v>0</v>
      </c>
      <c r="G23" s="176">
        <v>0</v>
      </c>
      <c r="H23" s="176">
        <v>0</v>
      </c>
      <c r="I23" s="176">
        <v>0</v>
      </c>
      <c r="J23" s="176">
        <v>0</v>
      </c>
      <c r="K23" s="176">
        <v>0</v>
      </c>
      <c r="L23" s="176">
        <v>0</v>
      </c>
    </row>
    <row r="24" spans="2:12">
      <c r="B24" s="412" t="s">
        <v>372</v>
      </c>
      <c r="C24" s="409" t="s">
        <v>150</v>
      </c>
      <c r="D24" s="122"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22">
        <v>0</v>
      </c>
      <c r="K24" s="122">
        <v>0</v>
      </c>
      <c r="L24" s="122">
        <v>0</v>
      </c>
    </row>
    <row r="25" spans="2:12">
      <c r="B25" s="411" t="s">
        <v>186</v>
      </c>
      <c r="C25" s="407" t="s">
        <v>152</v>
      </c>
      <c r="D25" s="176">
        <v>0</v>
      </c>
      <c r="E25" s="176">
        <v>0</v>
      </c>
      <c r="F25" s="176">
        <v>0</v>
      </c>
      <c r="G25" s="176">
        <v>0</v>
      </c>
      <c r="H25" s="176">
        <v>0</v>
      </c>
      <c r="I25" s="176">
        <v>0</v>
      </c>
      <c r="J25" s="176">
        <v>0</v>
      </c>
      <c r="K25" s="176">
        <v>0</v>
      </c>
      <c r="L25" s="176">
        <v>0</v>
      </c>
    </row>
    <row r="26" spans="2:12">
      <c r="B26" s="141" t="s">
        <v>359</v>
      </c>
      <c r="C26" s="405"/>
      <c r="D26" s="399"/>
      <c r="E26" s="399"/>
      <c r="F26" s="399"/>
      <c r="G26" s="399"/>
      <c r="H26" s="399"/>
      <c r="I26" s="399"/>
      <c r="J26" s="399"/>
      <c r="K26" s="399"/>
      <c r="L26" s="399"/>
    </row>
    <row r="27" spans="2:12">
      <c r="B27" s="175" t="s">
        <v>359</v>
      </c>
      <c r="C27" s="407" t="s">
        <v>154</v>
      </c>
      <c r="D27" s="176">
        <v>0</v>
      </c>
      <c r="E27" s="176">
        <v>7512</v>
      </c>
      <c r="F27" s="176">
        <v>0</v>
      </c>
      <c r="G27" s="176">
        <v>0</v>
      </c>
      <c r="H27" s="176">
        <v>11719</v>
      </c>
      <c r="I27" s="176">
        <v>46208</v>
      </c>
      <c r="J27" s="176">
        <v>1579591</v>
      </c>
      <c r="K27" s="176">
        <v>59142</v>
      </c>
      <c r="L27" s="176">
        <v>92581</v>
      </c>
    </row>
    <row r="28" spans="2:12" ht="21" customHeight="1">
      <c r="B28" s="366" t="s">
        <v>373</v>
      </c>
      <c r="C28" s="409" t="s">
        <v>156</v>
      </c>
      <c r="D28" s="122">
        <v>0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  <c r="K28" s="122">
        <v>0</v>
      </c>
      <c r="L28" s="122">
        <v>0</v>
      </c>
    </row>
    <row r="29" spans="2:12" ht="21" thickBot="1">
      <c r="B29" s="413" t="s">
        <v>374</v>
      </c>
      <c r="C29" s="414" t="s">
        <v>158</v>
      </c>
      <c r="D29" s="415">
        <v>0</v>
      </c>
      <c r="E29" s="415">
        <v>7512</v>
      </c>
      <c r="F29" s="415">
        <v>0</v>
      </c>
      <c r="G29" s="415">
        <v>0</v>
      </c>
      <c r="H29" s="415">
        <v>11719</v>
      </c>
      <c r="I29" s="415">
        <v>46208</v>
      </c>
      <c r="J29" s="415">
        <v>1579591</v>
      </c>
      <c r="K29" s="415">
        <v>59142</v>
      </c>
      <c r="L29" s="415">
        <v>92581</v>
      </c>
    </row>
    <row r="30" spans="2:12" ht="18.75" customHeight="1">
      <c r="B30" s="460"/>
      <c r="C30" s="460"/>
      <c r="D30" s="460"/>
      <c r="E30" s="460"/>
      <c r="F30" s="460"/>
      <c r="G30" s="460"/>
      <c r="H30" s="460"/>
      <c r="I30" s="460"/>
      <c r="J30" s="460"/>
      <c r="K30" s="460"/>
      <c r="L30" s="460"/>
    </row>
    <row r="33" spans="5:12">
      <c r="E33" s="207"/>
      <c r="F33" s="207"/>
      <c r="G33" s="207"/>
      <c r="H33" s="207"/>
      <c r="I33" s="207"/>
      <c r="J33" s="207"/>
      <c r="K33" s="207"/>
      <c r="L33" s="207"/>
    </row>
  </sheetData>
  <mergeCells count="2">
    <mergeCell ref="D4:L4"/>
    <mergeCell ref="B30:L30"/>
  </mergeCells>
  <hyperlinks>
    <hyperlink ref="A1" location="MAIN!A4" display="MAIN" xr:uid="{00000000-0004-0000-0C00-000000000000}"/>
  </hyperlink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F0218-E092-42B1-A3BC-3FA1064C0A08}">
  <sheetPr codeName="Sheet15">
    <tabColor theme="8" tint="0.79985961485641044"/>
  </sheetPr>
  <dimension ref="A1:L32"/>
  <sheetViews>
    <sheetView zoomScale="120" zoomScaleNormal="120" workbookViewId="0">
      <selection activeCell="A6" sqref="A6:XFD6"/>
    </sheetView>
  </sheetViews>
  <sheetFormatPr defaultColWidth="9.28515625" defaultRowHeight="10.199999999999999"/>
  <cols>
    <col min="1" max="1" width="11.42578125" style="107" customWidth="1"/>
    <col min="2" max="2" width="68.85546875" style="152" customWidth="1"/>
    <col min="3" max="3" width="6.85546875" style="152" hidden="1" customWidth="1"/>
    <col min="4" max="4" width="16.42578125" style="152" customWidth="1"/>
    <col min="5" max="5" width="15.140625" style="152" customWidth="1"/>
    <col min="6" max="6" width="19.7109375" style="152" customWidth="1"/>
    <col min="7" max="8" width="15.28515625" style="152" customWidth="1"/>
    <col min="9" max="9" width="3.7109375" style="152" customWidth="1"/>
    <col min="10" max="10" width="4.28515625" style="107" customWidth="1"/>
    <col min="11" max="11" width="20" style="107" customWidth="1"/>
    <col min="12" max="12" width="14.42578125" style="107" bestFit="1" customWidth="1"/>
    <col min="13" max="16384" width="9.28515625" style="107"/>
  </cols>
  <sheetData>
    <row r="1" spans="1:8" ht="15.75" customHeight="1" thickBot="1">
      <c r="A1" s="373" t="s">
        <v>87</v>
      </c>
    </row>
    <row r="2" spans="1:8">
      <c r="B2" s="21" t="s">
        <v>375</v>
      </c>
      <c r="C2" s="108"/>
      <c r="D2" s="108"/>
      <c r="E2" s="108"/>
      <c r="F2" s="108"/>
      <c r="G2" s="108"/>
    </row>
    <row r="3" spans="1:8">
      <c r="B3" s="108"/>
      <c r="C3" s="108"/>
      <c r="D3" s="108"/>
      <c r="E3" s="108"/>
      <c r="F3" s="108"/>
      <c r="G3" s="108"/>
    </row>
    <row r="4" spans="1:8" ht="11.25" customHeight="1">
      <c r="B4" s="101"/>
      <c r="C4" s="102"/>
      <c r="D4" s="468" t="s">
        <v>376</v>
      </c>
      <c r="E4" s="468"/>
      <c r="F4" s="468"/>
      <c r="G4" s="468"/>
      <c r="H4" s="416"/>
    </row>
    <row r="5" spans="1:8" ht="37.5" customHeight="1" thickBot="1">
      <c r="B5" s="99" t="s">
        <v>248</v>
      </c>
      <c r="C5" s="99"/>
      <c r="D5" s="417" t="s">
        <v>377</v>
      </c>
      <c r="E5" s="417" t="s">
        <v>378</v>
      </c>
      <c r="F5" s="417" t="s">
        <v>379</v>
      </c>
      <c r="G5" s="417" t="s">
        <v>380</v>
      </c>
      <c r="H5" s="418" t="s">
        <v>381</v>
      </c>
    </row>
    <row r="6" spans="1:8" hidden="1">
      <c r="B6" s="375"/>
      <c r="C6" s="376"/>
      <c r="D6" s="377" t="s">
        <v>291</v>
      </c>
      <c r="E6" s="377" t="s">
        <v>292</v>
      </c>
      <c r="F6" s="377" t="s">
        <v>293</v>
      </c>
      <c r="G6" s="377" t="s">
        <v>305</v>
      </c>
      <c r="H6" s="377" t="s">
        <v>306</v>
      </c>
    </row>
    <row r="7" spans="1:8">
      <c r="B7" s="141" t="s">
        <v>182</v>
      </c>
      <c r="C7" s="419" t="s">
        <v>92</v>
      </c>
      <c r="D7" s="156">
        <v>0</v>
      </c>
      <c r="E7" s="156">
        <v>0</v>
      </c>
      <c r="F7" s="156">
        <v>0</v>
      </c>
      <c r="G7" s="156">
        <v>0</v>
      </c>
      <c r="H7" s="420">
        <v>0</v>
      </c>
    </row>
    <row r="8" spans="1:8" ht="20.399999999999999">
      <c r="B8" s="406" t="s">
        <v>364</v>
      </c>
      <c r="C8" s="386" t="s">
        <v>100</v>
      </c>
      <c r="D8" s="126">
        <v>0</v>
      </c>
      <c r="E8" s="126">
        <v>0</v>
      </c>
      <c r="F8" s="126">
        <v>0</v>
      </c>
      <c r="G8" s="126">
        <v>0</v>
      </c>
      <c r="H8" s="421">
        <v>0</v>
      </c>
    </row>
    <row r="9" spans="1:8">
      <c r="B9" s="141" t="s">
        <v>352</v>
      </c>
      <c r="C9" s="386"/>
      <c r="D9" s="399"/>
      <c r="E9" s="399"/>
      <c r="F9" s="399"/>
      <c r="G9" s="399"/>
      <c r="H9" s="422"/>
    </row>
    <row r="10" spans="1:8">
      <c r="B10" s="141" t="s">
        <v>353</v>
      </c>
      <c r="C10" s="386"/>
      <c r="D10" s="399"/>
      <c r="E10" s="399"/>
      <c r="F10" s="399"/>
      <c r="G10" s="399"/>
      <c r="H10" s="422"/>
    </row>
    <row r="11" spans="1:8">
      <c r="B11" s="175" t="s">
        <v>365</v>
      </c>
      <c r="C11" s="378"/>
      <c r="D11" s="408"/>
      <c r="E11" s="408"/>
      <c r="F11" s="408"/>
      <c r="G11" s="408"/>
      <c r="H11" s="423"/>
    </row>
    <row r="12" spans="1:8">
      <c r="B12" s="131" t="s">
        <v>318</v>
      </c>
      <c r="C12" s="382" t="s">
        <v>102</v>
      </c>
      <c r="D12" s="122">
        <v>0</v>
      </c>
      <c r="E12" s="122">
        <v>6269</v>
      </c>
      <c r="F12" s="122">
        <v>0</v>
      </c>
      <c r="G12" s="122">
        <v>0</v>
      </c>
      <c r="H12" s="123">
        <v>26298</v>
      </c>
    </row>
    <row r="13" spans="1:8" ht="20.399999999999999">
      <c r="B13" s="366" t="s">
        <v>366</v>
      </c>
      <c r="C13" s="382" t="s">
        <v>118</v>
      </c>
      <c r="D13" s="122">
        <v>0</v>
      </c>
      <c r="E13" s="122">
        <v>0</v>
      </c>
      <c r="F13" s="122">
        <v>0</v>
      </c>
      <c r="G13" s="122">
        <v>0</v>
      </c>
      <c r="H13" s="123">
        <v>0</v>
      </c>
    </row>
    <row r="14" spans="1:8">
      <c r="B14" s="175" t="s">
        <v>367</v>
      </c>
      <c r="C14" s="378" t="s">
        <v>120</v>
      </c>
      <c r="D14" s="176">
        <v>0</v>
      </c>
      <c r="E14" s="176">
        <v>6269</v>
      </c>
      <c r="F14" s="176">
        <v>0</v>
      </c>
      <c r="G14" s="176">
        <v>0</v>
      </c>
      <c r="H14" s="424">
        <v>26298</v>
      </c>
    </row>
    <row r="15" spans="1:8">
      <c r="B15" s="141" t="s">
        <v>368</v>
      </c>
      <c r="C15" s="386"/>
      <c r="D15" s="399"/>
      <c r="E15" s="399"/>
      <c r="F15" s="399"/>
      <c r="G15" s="399"/>
      <c r="H15" s="422"/>
    </row>
    <row r="16" spans="1:8">
      <c r="B16" s="175" t="s">
        <v>318</v>
      </c>
      <c r="C16" s="378" t="s">
        <v>122</v>
      </c>
      <c r="D16" s="176">
        <v>0</v>
      </c>
      <c r="E16" s="176">
        <v>306595</v>
      </c>
      <c r="F16" s="176">
        <v>0</v>
      </c>
      <c r="G16" s="176">
        <v>107729</v>
      </c>
      <c r="H16" s="424">
        <v>2158355</v>
      </c>
    </row>
    <row r="17" spans="2:12" ht="20.399999999999999">
      <c r="B17" s="366" t="s">
        <v>366</v>
      </c>
      <c r="C17" s="382" t="s">
        <v>138</v>
      </c>
      <c r="D17" s="122">
        <v>0</v>
      </c>
      <c r="E17" s="122">
        <v>0</v>
      </c>
      <c r="F17" s="122">
        <v>0</v>
      </c>
      <c r="G17" s="122">
        <v>0</v>
      </c>
      <c r="H17" s="123">
        <v>0</v>
      </c>
    </row>
    <row r="18" spans="2:12">
      <c r="B18" s="410" t="s">
        <v>369</v>
      </c>
      <c r="C18" s="378" t="s">
        <v>140</v>
      </c>
      <c r="D18" s="176">
        <v>0</v>
      </c>
      <c r="E18" s="176">
        <v>306595</v>
      </c>
      <c r="F18" s="176">
        <v>0</v>
      </c>
      <c r="G18" s="176">
        <v>107729</v>
      </c>
      <c r="H18" s="424">
        <v>2158355</v>
      </c>
    </row>
    <row r="19" spans="2:12">
      <c r="B19" s="141" t="s">
        <v>370</v>
      </c>
      <c r="C19" s="386" t="s">
        <v>142</v>
      </c>
      <c r="D19" s="126">
        <v>0</v>
      </c>
      <c r="E19" s="126">
        <v>312864</v>
      </c>
      <c r="F19" s="126">
        <v>0</v>
      </c>
      <c r="G19" s="126">
        <v>107729</v>
      </c>
      <c r="H19" s="421">
        <v>2184653</v>
      </c>
    </row>
    <row r="20" spans="2:12">
      <c r="B20" s="141" t="s">
        <v>371</v>
      </c>
      <c r="C20" s="386" t="s">
        <v>144</v>
      </c>
      <c r="D20" s="126">
        <v>0</v>
      </c>
      <c r="E20" s="126">
        <v>312864</v>
      </c>
      <c r="F20" s="126">
        <v>0</v>
      </c>
      <c r="G20" s="126">
        <v>107729</v>
      </c>
      <c r="H20" s="421">
        <v>2184653</v>
      </c>
    </row>
    <row r="21" spans="2:12">
      <c r="B21" s="141" t="s">
        <v>186</v>
      </c>
      <c r="C21" s="386" t="s">
        <v>146</v>
      </c>
      <c r="D21" s="126">
        <v>0</v>
      </c>
      <c r="E21" s="126">
        <v>5596</v>
      </c>
      <c r="F21" s="126">
        <v>0</v>
      </c>
      <c r="G21" s="126">
        <v>34</v>
      </c>
      <c r="H21" s="421">
        <v>38323</v>
      </c>
      <c r="K21" s="442"/>
      <c r="L21" s="442"/>
    </row>
    <row r="22" spans="2:12">
      <c r="B22" s="141" t="s">
        <v>358</v>
      </c>
      <c r="C22" s="386"/>
      <c r="D22" s="399"/>
      <c r="E22" s="399"/>
      <c r="F22" s="399"/>
      <c r="G22" s="399"/>
      <c r="H22" s="422"/>
    </row>
    <row r="23" spans="2:12">
      <c r="B23" s="411" t="s">
        <v>182</v>
      </c>
      <c r="C23" s="378" t="s">
        <v>148</v>
      </c>
      <c r="D23" s="176">
        <v>0</v>
      </c>
      <c r="E23" s="176">
        <v>0</v>
      </c>
      <c r="F23" s="176">
        <v>0</v>
      </c>
      <c r="G23" s="176">
        <v>0</v>
      </c>
      <c r="H23" s="424">
        <v>0</v>
      </c>
    </row>
    <row r="24" spans="2:12">
      <c r="B24" s="412" t="s">
        <v>372</v>
      </c>
      <c r="C24" s="382" t="s">
        <v>150</v>
      </c>
      <c r="D24" s="122">
        <v>0</v>
      </c>
      <c r="E24" s="122">
        <v>0</v>
      </c>
      <c r="F24" s="122">
        <v>0</v>
      </c>
      <c r="G24" s="122">
        <v>0</v>
      </c>
      <c r="H24" s="123">
        <v>0</v>
      </c>
    </row>
    <row r="25" spans="2:12">
      <c r="B25" s="411" t="s">
        <v>186</v>
      </c>
      <c r="C25" s="378" t="s">
        <v>152</v>
      </c>
      <c r="D25" s="176">
        <v>0</v>
      </c>
      <c r="E25" s="176">
        <v>0</v>
      </c>
      <c r="F25" s="176">
        <v>0</v>
      </c>
      <c r="G25" s="176">
        <v>0</v>
      </c>
      <c r="H25" s="424">
        <v>0</v>
      </c>
    </row>
    <row r="26" spans="2:12">
      <c r="B26" s="141" t="s">
        <v>359</v>
      </c>
      <c r="C26" s="386"/>
      <c r="D26" s="399"/>
      <c r="E26" s="399"/>
      <c r="F26" s="399"/>
      <c r="G26" s="399"/>
      <c r="H26" s="422"/>
    </row>
    <row r="27" spans="2:12">
      <c r="B27" s="175" t="s">
        <v>359</v>
      </c>
      <c r="C27" s="378" t="s">
        <v>154</v>
      </c>
      <c r="D27" s="176">
        <v>0</v>
      </c>
      <c r="E27" s="176">
        <v>318460</v>
      </c>
      <c r="F27" s="176">
        <v>0</v>
      </c>
      <c r="G27" s="176">
        <v>107763</v>
      </c>
      <c r="H27" s="424">
        <v>2222976</v>
      </c>
    </row>
    <row r="28" spans="2:12" ht="20.399999999999999">
      <c r="B28" s="366" t="s">
        <v>373</v>
      </c>
      <c r="C28" s="382" t="s">
        <v>156</v>
      </c>
      <c r="D28" s="122">
        <v>0</v>
      </c>
      <c r="E28" s="122">
        <v>0</v>
      </c>
      <c r="F28" s="122">
        <v>0</v>
      </c>
      <c r="G28" s="122">
        <v>0</v>
      </c>
      <c r="H28" s="123">
        <v>0</v>
      </c>
    </row>
    <row r="29" spans="2:12" ht="20.399999999999999" customHeight="1" thickBot="1">
      <c r="B29" s="413" t="s">
        <v>374</v>
      </c>
      <c r="C29" s="389" t="s">
        <v>158</v>
      </c>
      <c r="D29" s="415">
        <v>0</v>
      </c>
      <c r="E29" s="415">
        <v>318460</v>
      </c>
      <c r="F29" s="415">
        <v>0</v>
      </c>
      <c r="G29" s="415">
        <v>107763</v>
      </c>
      <c r="H29" s="425">
        <v>2222976</v>
      </c>
    </row>
    <row r="30" spans="2:12">
      <c r="B30" s="457"/>
      <c r="C30" s="457"/>
      <c r="D30" s="457"/>
      <c r="E30" s="457"/>
      <c r="F30" s="457"/>
      <c r="G30" s="457"/>
      <c r="H30" s="457"/>
    </row>
    <row r="32" spans="2:12" ht="10.8" thickBot="1">
      <c r="D32" s="207"/>
      <c r="E32" s="207"/>
      <c r="F32" s="207"/>
      <c r="G32" s="207"/>
      <c r="H32" s="207"/>
    </row>
  </sheetData>
  <mergeCells count="2">
    <mergeCell ref="D4:G4"/>
    <mergeCell ref="B30:H30"/>
  </mergeCells>
  <hyperlinks>
    <hyperlink ref="A1" location="MAIN!A4" display="MAIN" xr:uid="{00000000-0004-0000-0D00-000000000000}"/>
  </hyperlinks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202E4-CBD7-44A1-97DE-ADDD94FA64CB}">
  <sheetPr codeName="Sheet16">
    <tabColor theme="8" tint="0.79985961485641044"/>
  </sheetPr>
  <dimension ref="A1:W101"/>
  <sheetViews>
    <sheetView zoomScale="115" zoomScaleNormal="115" workbookViewId="0">
      <selection activeCell="G18" sqref="G18"/>
    </sheetView>
  </sheetViews>
  <sheetFormatPr defaultColWidth="11.140625" defaultRowHeight="10.199999999999999"/>
  <cols>
    <col min="1" max="1" width="11.42578125" style="110" customWidth="1"/>
    <col min="2" max="2" width="2" style="110" customWidth="1"/>
    <col min="3" max="3" width="7.28515625" style="113" customWidth="1"/>
    <col min="4" max="4" width="8.7109375" style="108" hidden="1" customWidth="1"/>
    <col min="5" max="15" width="9.85546875" style="108" customWidth="1"/>
    <col min="16" max="16" width="5.85546875" style="110" customWidth="1"/>
    <col min="17" max="17" width="6.7109375" style="108" hidden="1" customWidth="1"/>
    <col min="18" max="18" width="13.28515625" style="108" customWidth="1"/>
    <col min="19" max="19" width="1.85546875" style="108" customWidth="1"/>
    <col min="20" max="20" width="13.85546875" style="108" customWidth="1"/>
    <col min="21" max="21" width="5.42578125" style="108" customWidth="1"/>
    <col min="22" max="23" width="11.140625" style="108"/>
    <col min="24" max="16384" width="11.140625" style="110"/>
  </cols>
  <sheetData>
    <row r="1" spans="1:20" ht="18.75" customHeight="1" thickBot="1">
      <c r="A1" s="426" t="s">
        <v>87</v>
      </c>
    </row>
    <row r="2" spans="1:20" ht="15.75" customHeight="1">
      <c r="A2" s="108"/>
      <c r="B2" s="108"/>
      <c r="C2" s="21" t="s">
        <v>382</v>
      </c>
      <c r="P2" s="108"/>
    </row>
    <row r="3" spans="1:20" ht="20.25" customHeight="1">
      <c r="A3" s="108"/>
      <c r="B3" s="108"/>
      <c r="C3" s="476" t="s">
        <v>383</v>
      </c>
      <c r="D3" s="476"/>
      <c r="E3" s="476"/>
      <c r="F3" s="476"/>
      <c r="G3" s="476"/>
      <c r="H3" s="476"/>
      <c r="I3" s="476"/>
      <c r="J3" s="476"/>
      <c r="K3" s="476"/>
      <c r="L3" s="476"/>
      <c r="M3" s="476"/>
      <c r="P3" s="108"/>
    </row>
    <row r="4" spans="1:20" ht="26.25" customHeight="1">
      <c r="A4" s="108"/>
      <c r="B4" s="108"/>
      <c r="C4" s="473" t="s">
        <v>384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108"/>
      <c r="R4" s="474" t="s">
        <v>385</v>
      </c>
      <c r="T4" s="469" t="s">
        <v>386</v>
      </c>
    </row>
    <row r="5" spans="1:20" ht="11.25" customHeight="1" thickBot="1">
      <c r="A5" s="108"/>
      <c r="B5" s="108"/>
      <c r="C5" s="413"/>
      <c r="D5" s="99" t="s">
        <v>387</v>
      </c>
      <c r="E5" s="471" t="s">
        <v>388</v>
      </c>
      <c r="F5" s="471"/>
      <c r="G5" s="471"/>
      <c r="H5" s="471"/>
      <c r="I5" s="471"/>
      <c r="J5" s="471"/>
      <c r="K5" s="471"/>
      <c r="L5" s="471"/>
      <c r="M5" s="471"/>
      <c r="N5" s="471"/>
      <c r="O5" s="471"/>
      <c r="P5" s="108"/>
      <c r="Q5" s="427"/>
      <c r="R5" s="475"/>
      <c r="T5" s="470"/>
    </row>
    <row r="6" spans="1:20">
      <c r="A6" s="108"/>
      <c r="B6" s="108"/>
      <c r="C6" s="428"/>
      <c r="D6" s="429"/>
      <c r="E6" s="430" t="s">
        <v>389</v>
      </c>
      <c r="F6" s="430" t="s">
        <v>390</v>
      </c>
      <c r="G6" s="430" t="s">
        <v>391</v>
      </c>
      <c r="H6" s="430" t="s">
        <v>392</v>
      </c>
      <c r="I6" s="430" t="s">
        <v>393</v>
      </c>
      <c r="J6" s="430" t="s">
        <v>394</v>
      </c>
      <c r="K6" s="430" t="s">
        <v>395</v>
      </c>
      <c r="L6" s="430" t="s">
        <v>396</v>
      </c>
      <c r="M6" s="430" t="s">
        <v>397</v>
      </c>
      <c r="N6" s="430" t="s">
        <v>398</v>
      </c>
      <c r="O6" s="430" t="s">
        <v>399</v>
      </c>
      <c r="P6" s="108"/>
      <c r="Q6" s="429"/>
      <c r="R6" s="431"/>
      <c r="T6" s="429"/>
    </row>
    <row r="7" spans="1:20">
      <c r="A7" s="108"/>
      <c r="B7" s="108"/>
      <c r="C7" s="432"/>
      <c r="D7" s="117"/>
      <c r="E7" s="433" t="s">
        <v>90</v>
      </c>
      <c r="F7" s="433" t="s">
        <v>257</v>
      </c>
      <c r="G7" s="433" t="s">
        <v>258</v>
      </c>
      <c r="H7" s="433" t="s">
        <v>259</v>
      </c>
      <c r="I7" s="433" t="s">
        <v>349</v>
      </c>
      <c r="J7" s="433" t="s">
        <v>260</v>
      </c>
      <c r="K7" s="433" t="s">
        <v>261</v>
      </c>
      <c r="L7" s="433" t="s">
        <v>262</v>
      </c>
      <c r="M7" s="433" t="s">
        <v>263</v>
      </c>
      <c r="N7" s="433" t="s">
        <v>350</v>
      </c>
      <c r="O7" s="433" t="s">
        <v>400</v>
      </c>
      <c r="P7" s="108"/>
      <c r="Q7" s="117"/>
      <c r="R7" s="433" t="s">
        <v>305</v>
      </c>
      <c r="T7" s="433" t="s">
        <v>306</v>
      </c>
    </row>
    <row r="8" spans="1:20">
      <c r="A8" s="108"/>
      <c r="B8" s="108"/>
      <c r="C8" s="434" t="s">
        <v>401</v>
      </c>
      <c r="D8" s="435" t="s">
        <v>110</v>
      </c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22">
        <v>2503</v>
      </c>
      <c r="P8" s="108"/>
      <c r="Q8" s="436" t="s">
        <v>110</v>
      </c>
      <c r="R8" s="123">
        <v>2503</v>
      </c>
      <c r="T8" s="122">
        <v>2503</v>
      </c>
    </row>
    <row r="9" spans="1:20">
      <c r="A9" s="108"/>
      <c r="B9" s="108"/>
      <c r="C9" s="366" t="s">
        <v>402</v>
      </c>
      <c r="D9" s="435" t="s">
        <v>122</v>
      </c>
      <c r="E9" s="122">
        <v>0</v>
      </c>
      <c r="F9" s="122">
        <v>0</v>
      </c>
      <c r="G9" s="122">
        <v>0</v>
      </c>
      <c r="H9" s="122">
        <v>0</v>
      </c>
      <c r="I9" s="122">
        <v>0</v>
      </c>
      <c r="J9" s="122">
        <v>0</v>
      </c>
      <c r="K9" s="122">
        <v>0</v>
      </c>
      <c r="L9" s="122">
        <v>0</v>
      </c>
      <c r="M9" s="122">
        <v>0</v>
      </c>
      <c r="N9" s="122">
        <v>3024</v>
      </c>
      <c r="P9" s="108"/>
      <c r="Q9" s="435" t="s">
        <v>122</v>
      </c>
      <c r="R9" s="123">
        <v>3024</v>
      </c>
      <c r="T9" s="122">
        <v>3024</v>
      </c>
    </row>
    <row r="10" spans="1:20">
      <c r="A10" s="108"/>
      <c r="B10" s="108"/>
      <c r="C10" s="366" t="s">
        <v>403</v>
      </c>
      <c r="D10" s="435" t="s">
        <v>124</v>
      </c>
      <c r="E10" s="122">
        <v>0</v>
      </c>
      <c r="F10" s="122">
        <v>0</v>
      </c>
      <c r="G10" s="122">
        <v>0</v>
      </c>
      <c r="H10" s="122">
        <v>0</v>
      </c>
      <c r="I10" s="122">
        <v>0</v>
      </c>
      <c r="J10" s="122">
        <v>0</v>
      </c>
      <c r="K10" s="122">
        <v>0</v>
      </c>
      <c r="L10" s="122">
        <v>0</v>
      </c>
      <c r="M10" s="122">
        <v>4389</v>
      </c>
      <c r="P10" s="108"/>
      <c r="Q10" s="435" t="s">
        <v>124</v>
      </c>
      <c r="R10" s="123">
        <v>4389</v>
      </c>
      <c r="T10" s="122">
        <v>4389</v>
      </c>
    </row>
    <row r="11" spans="1:20">
      <c r="A11" s="108"/>
      <c r="B11" s="108"/>
      <c r="C11" s="366" t="s">
        <v>404</v>
      </c>
      <c r="D11" s="435" t="s">
        <v>126</v>
      </c>
      <c r="E11" s="122">
        <v>0</v>
      </c>
      <c r="F11" s="122">
        <v>0</v>
      </c>
      <c r="G11" s="122">
        <v>0</v>
      </c>
      <c r="H11" s="122">
        <v>0</v>
      </c>
      <c r="I11" s="122">
        <v>0</v>
      </c>
      <c r="J11" s="122">
        <v>0</v>
      </c>
      <c r="K11" s="122">
        <v>0</v>
      </c>
      <c r="L11" s="122">
        <v>13487</v>
      </c>
      <c r="P11" s="108"/>
      <c r="Q11" s="435" t="s">
        <v>126</v>
      </c>
      <c r="R11" s="123">
        <v>13487</v>
      </c>
      <c r="T11" s="122">
        <v>13487</v>
      </c>
    </row>
    <row r="12" spans="1:20">
      <c r="A12" s="108"/>
      <c r="B12" s="108"/>
      <c r="C12" s="366" t="s">
        <v>405</v>
      </c>
      <c r="D12" s="435" t="s">
        <v>128</v>
      </c>
      <c r="E12" s="122">
        <v>0</v>
      </c>
      <c r="F12" s="122">
        <v>0</v>
      </c>
      <c r="G12" s="122">
        <v>0</v>
      </c>
      <c r="H12" s="122">
        <v>0</v>
      </c>
      <c r="I12" s="122">
        <v>0</v>
      </c>
      <c r="J12" s="122">
        <v>0</v>
      </c>
      <c r="K12" s="122">
        <v>19924</v>
      </c>
      <c r="P12" s="108"/>
      <c r="Q12" s="435" t="s">
        <v>128</v>
      </c>
      <c r="R12" s="123">
        <v>19924</v>
      </c>
      <c r="T12" s="122">
        <v>19924</v>
      </c>
    </row>
    <row r="13" spans="1:20">
      <c r="A13" s="108"/>
      <c r="B13" s="108"/>
      <c r="C13" s="366" t="s">
        <v>406</v>
      </c>
      <c r="D13" s="435" t="s">
        <v>130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26672</v>
      </c>
      <c r="P13" s="108"/>
      <c r="Q13" s="435" t="s">
        <v>130</v>
      </c>
      <c r="R13" s="123">
        <v>26672</v>
      </c>
      <c r="T13" s="122">
        <v>26672</v>
      </c>
    </row>
    <row r="14" spans="1:20">
      <c r="A14" s="108"/>
      <c r="B14" s="108"/>
      <c r="C14" s="366" t="s">
        <v>407</v>
      </c>
      <c r="D14" s="435" t="s">
        <v>132</v>
      </c>
      <c r="E14" s="122">
        <v>0</v>
      </c>
      <c r="F14" s="122">
        <v>0</v>
      </c>
      <c r="G14" s="122">
        <v>0</v>
      </c>
      <c r="H14" s="122">
        <v>0</v>
      </c>
      <c r="I14" s="122">
        <v>61263</v>
      </c>
      <c r="P14" s="108"/>
      <c r="Q14" s="435" t="s">
        <v>132</v>
      </c>
      <c r="R14" s="123">
        <v>61263</v>
      </c>
      <c r="T14" s="122">
        <v>61263</v>
      </c>
    </row>
    <row r="15" spans="1:20">
      <c r="A15" s="108"/>
      <c r="B15" s="108"/>
      <c r="C15" s="366" t="s">
        <v>408</v>
      </c>
      <c r="D15" s="435" t="s">
        <v>134</v>
      </c>
      <c r="E15" s="122">
        <v>0</v>
      </c>
      <c r="F15" s="122">
        <v>0</v>
      </c>
      <c r="G15" s="122">
        <v>0</v>
      </c>
      <c r="H15" s="122">
        <v>179165</v>
      </c>
      <c r="P15" s="108"/>
      <c r="Q15" s="435" t="s">
        <v>134</v>
      </c>
      <c r="R15" s="123">
        <v>179165</v>
      </c>
      <c r="T15" s="122">
        <v>179165</v>
      </c>
    </row>
    <row r="16" spans="1:20">
      <c r="A16" s="108"/>
      <c r="B16" s="108"/>
      <c r="C16" s="366" t="s">
        <v>409</v>
      </c>
      <c r="D16" s="435" t="s">
        <v>136</v>
      </c>
      <c r="E16" s="122">
        <v>0</v>
      </c>
      <c r="F16" s="122">
        <v>0</v>
      </c>
      <c r="G16" s="122">
        <v>2153</v>
      </c>
      <c r="P16" s="108"/>
      <c r="Q16" s="435" t="s">
        <v>136</v>
      </c>
      <c r="R16" s="123">
        <v>2153</v>
      </c>
      <c r="T16" s="122">
        <v>2153</v>
      </c>
    </row>
    <row r="17" spans="1:20">
      <c r="A17" s="108"/>
      <c r="B17" s="108"/>
      <c r="C17" s="366" t="s">
        <v>410</v>
      </c>
      <c r="D17" s="435" t="s">
        <v>138</v>
      </c>
      <c r="E17" s="122">
        <v>0</v>
      </c>
      <c r="F17" s="122">
        <v>23050</v>
      </c>
      <c r="P17" s="108"/>
      <c r="Q17" s="435" t="s">
        <v>138</v>
      </c>
      <c r="R17" s="123">
        <v>23050</v>
      </c>
      <c r="T17" s="122">
        <v>23050</v>
      </c>
    </row>
    <row r="18" spans="1:20">
      <c r="A18" s="108"/>
      <c r="B18" s="108"/>
      <c r="C18" s="437" t="s">
        <v>411</v>
      </c>
      <c r="D18" s="438" t="s">
        <v>140</v>
      </c>
      <c r="E18" s="168">
        <v>0</v>
      </c>
      <c r="P18" s="108"/>
      <c r="Q18" s="435" t="s">
        <v>140</v>
      </c>
      <c r="R18" s="127">
        <v>0</v>
      </c>
      <c r="T18" s="168">
        <v>0</v>
      </c>
    </row>
    <row r="19" spans="1:20">
      <c r="A19" s="108"/>
      <c r="B19" s="108"/>
      <c r="C19" s="439"/>
      <c r="D19" s="439"/>
      <c r="E19" s="439"/>
      <c r="P19" s="440" t="s">
        <v>412</v>
      </c>
      <c r="Q19" s="435" t="s">
        <v>142</v>
      </c>
      <c r="R19" s="421">
        <v>335631</v>
      </c>
      <c r="T19" s="126">
        <v>335631</v>
      </c>
    </row>
    <row r="20" spans="1:20">
      <c r="A20" s="108"/>
      <c r="B20" s="108"/>
      <c r="C20" s="472"/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P20" s="108"/>
    </row>
    <row r="21" spans="1:20" ht="21.9" customHeight="1">
      <c r="A21" s="108"/>
      <c r="B21" s="108"/>
      <c r="C21" s="473" t="s">
        <v>413</v>
      </c>
      <c r="D21" s="473"/>
      <c r="E21" s="473"/>
      <c r="F21" s="473"/>
      <c r="G21" s="473"/>
      <c r="P21" s="108"/>
      <c r="R21" s="474" t="s">
        <v>414</v>
      </c>
    </row>
    <row r="22" spans="1:20" ht="11.25" customHeight="1" thickBot="1">
      <c r="A22" s="108"/>
      <c r="B22" s="108"/>
      <c r="C22" s="413"/>
      <c r="D22" s="99" t="s">
        <v>387</v>
      </c>
      <c r="E22" s="471" t="s">
        <v>388</v>
      </c>
      <c r="F22" s="471"/>
      <c r="G22" s="471"/>
      <c r="H22" s="471"/>
      <c r="I22" s="471"/>
      <c r="J22" s="471"/>
      <c r="K22" s="471"/>
      <c r="L22" s="471"/>
      <c r="M22" s="471"/>
      <c r="N22" s="471"/>
      <c r="O22" s="471"/>
      <c r="P22" s="108"/>
      <c r="Q22" s="427"/>
      <c r="R22" s="475"/>
    </row>
    <row r="23" spans="1:20">
      <c r="A23" s="108"/>
      <c r="B23" s="108"/>
      <c r="C23" s="428"/>
      <c r="D23" s="429"/>
      <c r="E23" s="430" t="s">
        <v>389</v>
      </c>
      <c r="F23" s="430" t="s">
        <v>390</v>
      </c>
      <c r="G23" s="430" t="s">
        <v>391</v>
      </c>
      <c r="H23" s="430" t="s">
        <v>392</v>
      </c>
      <c r="I23" s="430" t="s">
        <v>393</v>
      </c>
      <c r="J23" s="430" t="s">
        <v>394</v>
      </c>
      <c r="K23" s="430" t="s">
        <v>395</v>
      </c>
      <c r="L23" s="430" t="s">
        <v>396</v>
      </c>
      <c r="M23" s="430" t="s">
        <v>397</v>
      </c>
      <c r="N23" s="430" t="s">
        <v>398</v>
      </c>
      <c r="O23" s="430" t="s">
        <v>399</v>
      </c>
      <c r="P23" s="108"/>
      <c r="Q23" s="429"/>
      <c r="R23" s="431"/>
    </row>
    <row r="24" spans="1:20" hidden="1">
      <c r="A24" s="108"/>
      <c r="B24" s="108"/>
      <c r="C24" s="432"/>
      <c r="D24" s="117"/>
      <c r="E24" s="433" t="s">
        <v>294</v>
      </c>
      <c r="F24" s="433" t="s">
        <v>308</v>
      </c>
      <c r="G24" s="433" t="s">
        <v>310</v>
      </c>
      <c r="H24" s="433" t="s">
        <v>311</v>
      </c>
      <c r="I24" s="433" t="s">
        <v>312</v>
      </c>
      <c r="J24" s="433" t="s">
        <v>313</v>
      </c>
      <c r="K24" s="433" t="s">
        <v>314</v>
      </c>
      <c r="L24" s="433" t="s">
        <v>315</v>
      </c>
      <c r="M24" s="433" t="s">
        <v>316</v>
      </c>
      <c r="N24" s="433" t="s">
        <v>415</v>
      </c>
      <c r="O24" s="433" t="s">
        <v>416</v>
      </c>
      <c r="P24" s="108"/>
      <c r="Q24" s="117"/>
      <c r="R24" s="433" t="s">
        <v>417</v>
      </c>
    </row>
    <row r="25" spans="1:20">
      <c r="A25" s="108"/>
      <c r="B25" s="108"/>
      <c r="C25" s="434" t="s">
        <v>401</v>
      </c>
      <c r="D25" s="435" t="s">
        <v>110</v>
      </c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30">
        <v>11894</v>
      </c>
      <c r="P25" s="108"/>
      <c r="Q25" s="436" t="s">
        <v>110</v>
      </c>
      <c r="R25" s="123">
        <v>10715</v>
      </c>
    </row>
    <row r="26" spans="1:20">
      <c r="A26" s="108"/>
      <c r="B26" s="108"/>
      <c r="C26" s="366" t="s">
        <v>402</v>
      </c>
      <c r="D26" s="435" t="s">
        <v>122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22">
        <v>0</v>
      </c>
      <c r="M26" s="122">
        <v>0</v>
      </c>
      <c r="N26" s="122">
        <v>9797</v>
      </c>
      <c r="P26" s="108"/>
      <c r="Q26" s="435" t="s">
        <v>122</v>
      </c>
      <c r="R26" s="123">
        <v>8693</v>
      </c>
    </row>
    <row r="27" spans="1:20">
      <c r="A27" s="108"/>
      <c r="B27" s="108"/>
      <c r="C27" s="366" t="s">
        <v>403</v>
      </c>
      <c r="D27" s="435" t="s">
        <v>124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19003</v>
      </c>
      <c r="P27" s="108"/>
      <c r="Q27" s="435" t="s">
        <v>124</v>
      </c>
      <c r="R27" s="123">
        <v>16995</v>
      </c>
    </row>
    <row r="28" spans="1:20">
      <c r="A28" s="108"/>
      <c r="B28" s="108"/>
      <c r="C28" s="366" t="s">
        <v>404</v>
      </c>
      <c r="D28" s="435" t="s">
        <v>126</v>
      </c>
      <c r="E28" s="122">
        <v>0</v>
      </c>
      <c r="F28" s="122">
        <v>0</v>
      </c>
      <c r="G28" s="122">
        <v>0</v>
      </c>
      <c r="H28" s="122">
        <v>0</v>
      </c>
      <c r="I28" s="122">
        <v>0</v>
      </c>
      <c r="J28" s="122">
        <v>0</v>
      </c>
      <c r="K28" s="122">
        <v>0</v>
      </c>
      <c r="L28" s="122">
        <v>36436</v>
      </c>
      <c r="P28" s="108"/>
      <c r="Q28" s="435" t="s">
        <v>126</v>
      </c>
      <c r="R28" s="123">
        <v>32403</v>
      </c>
    </row>
    <row r="29" spans="1:20">
      <c r="A29" s="108"/>
      <c r="B29" s="108"/>
      <c r="C29" s="366" t="s">
        <v>405</v>
      </c>
      <c r="D29" s="435" t="s">
        <v>128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122848</v>
      </c>
      <c r="P29" s="108"/>
      <c r="Q29" s="435" t="s">
        <v>128</v>
      </c>
      <c r="R29" s="123">
        <v>110383</v>
      </c>
    </row>
    <row r="30" spans="1:20">
      <c r="A30" s="108"/>
      <c r="B30" s="108"/>
      <c r="C30" s="366" t="s">
        <v>406</v>
      </c>
      <c r="D30" s="435" t="s">
        <v>130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155639</v>
      </c>
      <c r="P30" s="108"/>
      <c r="Q30" s="435" t="s">
        <v>130</v>
      </c>
      <c r="R30" s="123">
        <v>140255</v>
      </c>
    </row>
    <row r="31" spans="1:20">
      <c r="A31" s="108"/>
      <c r="B31" s="108"/>
      <c r="C31" s="366" t="s">
        <v>407</v>
      </c>
      <c r="D31" s="435" t="s">
        <v>132</v>
      </c>
      <c r="E31" s="122">
        <v>0</v>
      </c>
      <c r="F31" s="122">
        <v>0</v>
      </c>
      <c r="G31" s="122">
        <v>0</v>
      </c>
      <c r="H31" s="122">
        <v>0</v>
      </c>
      <c r="I31" s="122">
        <v>361083</v>
      </c>
      <c r="P31" s="108"/>
      <c r="Q31" s="435" t="s">
        <v>132</v>
      </c>
      <c r="R31" s="123">
        <v>324460</v>
      </c>
    </row>
    <row r="32" spans="1:20">
      <c r="A32" s="108"/>
      <c r="B32" s="108"/>
      <c r="C32" s="366" t="s">
        <v>408</v>
      </c>
      <c r="D32" s="435" t="s">
        <v>134</v>
      </c>
      <c r="E32" s="122">
        <v>0</v>
      </c>
      <c r="F32" s="122">
        <v>0</v>
      </c>
      <c r="G32" s="122">
        <v>0</v>
      </c>
      <c r="H32" s="122">
        <v>439023</v>
      </c>
      <c r="P32" s="108"/>
      <c r="Q32" s="435" t="s">
        <v>134</v>
      </c>
      <c r="R32" s="123">
        <v>391263</v>
      </c>
    </row>
    <row r="33" spans="1:18">
      <c r="A33" s="108"/>
      <c r="B33" s="108"/>
      <c r="C33" s="366" t="s">
        <v>409</v>
      </c>
      <c r="D33" s="435" t="s">
        <v>136</v>
      </c>
      <c r="E33" s="122">
        <v>0</v>
      </c>
      <c r="F33" s="122">
        <v>0</v>
      </c>
      <c r="G33" s="122">
        <v>638745</v>
      </c>
      <c r="P33" s="108"/>
      <c r="Q33" s="435" t="s">
        <v>136</v>
      </c>
      <c r="R33" s="123">
        <v>564689</v>
      </c>
    </row>
    <row r="34" spans="1:18">
      <c r="A34" s="108"/>
      <c r="B34" s="108"/>
      <c r="C34" s="366" t="s">
        <v>410</v>
      </c>
      <c r="D34" s="435" t="s">
        <v>138</v>
      </c>
      <c r="E34" s="122">
        <v>0</v>
      </c>
      <c r="F34" s="122">
        <v>582945</v>
      </c>
      <c r="P34" s="108"/>
      <c r="Q34" s="435" t="s">
        <v>138</v>
      </c>
      <c r="R34" s="123">
        <v>508458</v>
      </c>
    </row>
    <row r="35" spans="1:18">
      <c r="A35" s="108"/>
      <c r="B35" s="108"/>
      <c r="C35" s="366" t="s">
        <v>411</v>
      </c>
      <c r="D35" s="435" t="s">
        <v>140</v>
      </c>
      <c r="E35" s="122">
        <v>227068</v>
      </c>
      <c r="P35" s="108"/>
      <c r="Q35" s="435" t="s">
        <v>140</v>
      </c>
      <c r="R35" s="123">
        <v>218116</v>
      </c>
    </row>
    <row r="36" spans="1:18">
      <c r="A36" s="108"/>
      <c r="B36" s="108"/>
      <c r="C36" s="439"/>
      <c r="D36" s="439"/>
      <c r="E36" s="439"/>
      <c r="P36" s="440" t="s">
        <v>412</v>
      </c>
      <c r="Q36" s="435" t="s">
        <v>142</v>
      </c>
      <c r="R36" s="421">
        <v>2326430</v>
      </c>
    </row>
    <row r="37" spans="1:18">
      <c r="A37" s="108"/>
      <c r="B37" s="108"/>
      <c r="P37" s="108"/>
    </row>
    <row r="38" spans="1:18">
      <c r="A38" s="108"/>
      <c r="B38" s="108"/>
      <c r="P38" s="108"/>
    </row>
    <row r="39" spans="1:18">
      <c r="A39" s="108"/>
      <c r="B39" s="108"/>
      <c r="P39" s="108"/>
    </row>
    <row r="40" spans="1:18">
      <c r="A40" s="108"/>
      <c r="B40" s="108"/>
      <c r="P40" s="108"/>
    </row>
    <row r="41" spans="1:18">
      <c r="A41" s="108"/>
      <c r="B41" s="108"/>
      <c r="P41" s="108"/>
    </row>
    <row r="42" spans="1:18">
      <c r="A42" s="108"/>
      <c r="B42" s="108"/>
      <c r="P42" s="108"/>
    </row>
    <row r="43" spans="1:18">
      <c r="A43" s="108"/>
      <c r="B43" s="108"/>
      <c r="P43" s="108"/>
    </row>
    <row r="44" spans="1:18">
      <c r="A44" s="108"/>
      <c r="B44" s="108"/>
      <c r="P44" s="108"/>
    </row>
    <row r="45" spans="1:18">
      <c r="A45" s="108"/>
      <c r="B45" s="108"/>
      <c r="P45" s="108"/>
    </row>
    <row r="46" spans="1:18">
      <c r="A46" s="108"/>
      <c r="B46" s="108"/>
      <c r="P46" s="108"/>
    </row>
    <row r="47" spans="1:18">
      <c r="A47" s="108"/>
      <c r="B47" s="108"/>
      <c r="P47" s="108"/>
    </row>
    <row r="48" spans="1:18">
      <c r="A48" s="108"/>
      <c r="B48" s="108"/>
      <c r="P48" s="108"/>
    </row>
    <row r="49" spans="1:16">
      <c r="A49" s="108"/>
      <c r="B49" s="108"/>
      <c r="P49" s="108"/>
    </row>
    <row r="50" spans="1:16">
      <c r="A50" s="108"/>
      <c r="B50" s="108"/>
      <c r="P50" s="108"/>
    </row>
    <row r="51" spans="1:16">
      <c r="A51" s="108"/>
      <c r="B51" s="108"/>
      <c r="P51" s="108"/>
    </row>
    <row r="52" spans="1:16">
      <c r="A52" s="108"/>
      <c r="B52" s="108"/>
      <c r="P52" s="108"/>
    </row>
    <row r="53" spans="1:16">
      <c r="A53" s="108"/>
      <c r="B53" s="108"/>
      <c r="P53" s="108"/>
    </row>
    <row r="54" spans="1:16">
      <c r="A54" s="108"/>
      <c r="B54" s="108"/>
      <c r="P54" s="108"/>
    </row>
    <row r="55" spans="1:16">
      <c r="A55" s="108"/>
      <c r="B55" s="108"/>
      <c r="P55" s="108"/>
    </row>
    <row r="56" spans="1:16">
      <c r="A56" s="108"/>
      <c r="B56" s="108"/>
      <c r="P56" s="108"/>
    </row>
    <row r="57" spans="1:16">
      <c r="A57" s="108"/>
      <c r="B57" s="108"/>
      <c r="P57" s="108"/>
    </row>
    <row r="58" spans="1:16">
      <c r="A58" s="108"/>
      <c r="B58" s="108"/>
      <c r="P58" s="108"/>
    </row>
    <row r="59" spans="1:16">
      <c r="A59" s="108"/>
      <c r="B59" s="108"/>
      <c r="P59" s="108"/>
    </row>
    <row r="60" spans="1:16">
      <c r="A60" s="108"/>
      <c r="B60" s="108"/>
      <c r="P60" s="108"/>
    </row>
    <row r="61" spans="1:16">
      <c r="A61" s="108"/>
      <c r="B61" s="108"/>
      <c r="P61" s="108"/>
    </row>
    <row r="62" spans="1:16">
      <c r="A62" s="108"/>
      <c r="B62" s="108"/>
      <c r="P62" s="108"/>
    </row>
    <row r="63" spans="1:16">
      <c r="A63" s="108"/>
      <c r="B63" s="108"/>
      <c r="P63" s="108"/>
    </row>
    <row r="64" spans="1:16">
      <c r="A64" s="108"/>
      <c r="B64" s="108"/>
      <c r="P64" s="108"/>
    </row>
    <row r="65" spans="1:16">
      <c r="A65" s="108"/>
      <c r="B65" s="108"/>
      <c r="P65" s="108"/>
    </row>
    <row r="66" spans="1:16">
      <c r="A66" s="108"/>
      <c r="B66" s="108"/>
      <c r="P66" s="108"/>
    </row>
    <row r="67" spans="1:16">
      <c r="A67" s="108"/>
      <c r="B67" s="108"/>
      <c r="P67" s="108"/>
    </row>
    <row r="68" spans="1:16">
      <c r="A68" s="108"/>
      <c r="B68" s="108"/>
      <c r="P68" s="108"/>
    </row>
    <row r="69" spans="1:16">
      <c r="A69" s="108"/>
      <c r="B69" s="108"/>
      <c r="P69" s="108"/>
    </row>
    <row r="70" spans="1:16">
      <c r="A70" s="108"/>
      <c r="B70" s="108"/>
      <c r="P70" s="108"/>
    </row>
    <row r="71" spans="1:16">
      <c r="A71" s="108"/>
      <c r="B71" s="108"/>
      <c r="P71" s="108"/>
    </row>
    <row r="72" spans="1:16">
      <c r="A72" s="108"/>
      <c r="B72" s="108"/>
      <c r="P72" s="108"/>
    </row>
    <row r="73" spans="1:16">
      <c r="A73" s="108"/>
      <c r="B73" s="108"/>
      <c r="P73" s="108"/>
    </row>
    <row r="74" spans="1:16">
      <c r="A74" s="108"/>
      <c r="B74" s="108"/>
      <c r="P74" s="108"/>
    </row>
    <row r="75" spans="1:16">
      <c r="A75" s="108"/>
      <c r="B75" s="108"/>
      <c r="P75" s="108"/>
    </row>
    <row r="76" spans="1:16">
      <c r="A76" s="108"/>
      <c r="B76" s="108"/>
      <c r="P76" s="108"/>
    </row>
    <row r="77" spans="1:16">
      <c r="A77" s="108"/>
      <c r="B77" s="108"/>
      <c r="P77" s="108"/>
    </row>
    <row r="78" spans="1:16">
      <c r="A78" s="108"/>
      <c r="B78" s="108"/>
      <c r="P78" s="108"/>
    </row>
    <row r="79" spans="1:16">
      <c r="A79" s="108"/>
      <c r="B79" s="108"/>
      <c r="P79" s="108"/>
    </row>
    <row r="80" spans="1:16">
      <c r="A80" s="108"/>
      <c r="B80" s="108"/>
      <c r="P80" s="108"/>
    </row>
    <row r="81" spans="1:16">
      <c r="A81" s="108"/>
      <c r="B81" s="108"/>
      <c r="P81" s="108"/>
    </row>
    <row r="82" spans="1:16">
      <c r="A82" s="108"/>
      <c r="B82" s="108"/>
      <c r="P82" s="108"/>
    </row>
    <row r="83" spans="1:16">
      <c r="A83" s="108"/>
      <c r="B83" s="108"/>
      <c r="P83" s="108"/>
    </row>
    <row r="84" spans="1:16">
      <c r="A84" s="108"/>
      <c r="B84" s="108"/>
      <c r="P84" s="108"/>
    </row>
    <row r="85" spans="1:16">
      <c r="A85" s="108"/>
      <c r="B85" s="108"/>
      <c r="P85" s="108"/>
    </row>
    <row r="86" spans="1:16">
      <c r="A86" s="108"/>
      <c r="B86" s="108"/>
      <c r="P86" s="108"/>
    </row>
    <row r="87" spans="1:16">
      <c r="A87" s="108"/>
      <c r="B87" s="108"/>
      <c r="P87" s="108"/>
    </row>
    <row r="88" spans="1:16">
      <c r="A88" s="108"/>
      <c r="B88" s="108"/>
      <c r="P88" s="108"/>
    </row>
    <row r="89" spans="1:16">
      <c r="A89" s="108"/>
      <c r="B89" s="108"/>
      <c r="P89" s="108"/>
    </row>
    <row r="90" spans="1:16">
      <c r="A90" s="108"/>
      <c r="B90" s="108"/>
      <c r="P90" s="108"/>
    </row>
    <row r="91" spans="1:16">
      <c r="A91" s="108"/>
      <c r="B91" s="108"/>
      <c r="P91" s="108"/>
    </row>
    <row r="92" spans="1:16">
      <c r="A92" s="108"/>
      <c r="B92" s="108"/>
      <c r="P92" s="108"/>
    </row>
    <row r="93" spans="1:16">
      <c r="A93" s="108"/>
      <c r="B93" s="108"/>
      <c r="P93" s="108"/>
    </row>
    <row r="94" spans="1:16">
      <c r="A94" s="108"/>
      <c r="B94" s="108"/>
      <c r="P94" s="108"/>
    </row>
    <row r="95" spans="1:16">
      <c r="A95" s="108"/>
      <c r="B95" s="108"/>
      <c r="P95" s="108"/>
    </row>
    <row r="96" spans="1:16">
      <c r="A96" s="108"/>
      <c r="B96" s="108"/>
      <c r="P96" s="108"/>
    </row>
    <row r="97" spans="1:16">
      <c r="A97" s="108"/>
      <c r="B97" s="108"/>
      <c r="P97" s="108"/>
    </row>
    <row r="98" spans="1:16">
      <c r="A98" s="108"/>
      <c r="B98" s="108"/>
      <c r="P98" s="108"/>
    </row>
    <row r="99" spans="1:16">
      <c r="A99" s="108"/>
      <c r="B99" s="108"/>
      <c r="P99" s="108"/>
    </row>
    <row r="100" spans="1:16">
      <c r="A100" s="108"/>
      <c r="B100" s="108"/>
      <c r="P100" s="108"/>
    </row>
    <row r="101" spans="1:16" ht="10.8" thickBot="1">
      <c r="P101" s="108"/>
    </row>
  </sheetData>
  <mergeCells count="9">
    <mergeCell ref="C3:M3"/>
    <mergeCell ref="C4:O4"/>
    <mergeCell ref="R4:R5"/>
    <mergeCell ref="T4:T5"/>
    <mergeCell ref="E5:O5"/>
    <mergeCell ref="C20:M20"/>
    <mergeCell ref="C21:G21"/>
    <mergeCell ref="R21:R22"/>
    <mergeCell ref="E22:O22"/>
  </mergeCells>
  <hyperlinks>
    <hyperlink ref="A1" location="MAIN!A4" display="MAIN" xr:uid="{00000000-0004-0000-0E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4">
    <tabColor theme="8" tint="0.79985961485641044"/>
  </sheetPr>
  <dimension ref="A1:X95"/>
  <sheetViews>
    <sheetView topLeftCell="A27" zoomScale="130" zoomScaleNormal="130" workbookViewId="0">
      <selection activeCell="K58" sqref="K58"/>
    </sheetView>
  </sheetViews>
  <sheetFormatPr defaultColWidth="11.140625" defaultRowHeight="10.199999999999999"/>
  <cols>
    <col min="1" max="1" width="11.42578125" style="4" customWidth="1"/>
    <col min="2" max="2" width="2" style="4" customWidth="1"/>
    <col min="3" max="3" width="46.85546875" style="114" customWidth="1"/>
    <col min="4" max="4" width="8.140625" style="110" hidden="1" customWidth="1"/>
    <col min="5" max="5" width="11.7109375" style="110" customWidth="1"/>
    <col min="6" max="6" width="12.85546875" style="110" customWidth="1"/>
    <col min="7" max="9" width="11.7109375" style="110" customWidth="1"/>
    <col min="10" max="10" width="7.42578125" style="110" customWidth="1"/>
    <col min="11" max="16384" width="11.140625" style="4"/>
  </cols>
  <sheetData>
    <row r="1" spans="1:24" ht="18.75" customHeight="1" thickBot="1">
      <c r="A1" s="97" t="s">
        <v>87</v>
      </c>
      <c r="C1" s="113"/>
      <c r="D1" s="108"/>
      <c r="E1" s="108"/>
      <c r="F1" s="108"/>
      <c r="G1" s="108"/>
      <c r="H1" s="108"/>
      <c r="I1" s="108"/>
      <c r="J1" s="10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>
      <c r="A2" s="98"/>
      <c r="B2" s="98"/>
      <c r="C2" s="21" t="s">
        <v>418</v>
      </c>
      <c r="D2" s="108"/>
      <c r="E2" s="108"/>
      <c r="F2" s="108"/>
      <c r="G2" s="108"/>
      <c r="H2" s="108"/>
      <c r="I2" s="108"/>
      <c r="J2" s="10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>
      <c r="A3" s="98"/>
      <c r="B3" s="98"/>
      <c r="C3" s="113"/>
      <c r="D3" s="108"/>
      <c r="E3" s="108"/>
      <c r="F3" s="108"/>
      <c r="G3" s="108"/>
      <c r="H3" s="108"/>
      <c r="I3" s="108"/>
      <c r="J3" s="10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ht="24.75" customHeight="1" thickBot="1">
      <c r="A4" s="98"/>
      <c r="B4" s="98"/>
      <c r="C4" s="262" t="s">
        <v>248</v>
      </c>
      <c r="D4" s="262"/>
      <c r="E4" s="263" t="s">
        <v>412</v>
      </c>
      <c r="F4" s="192" t="s">
        <v>419</v>
      </c>
      <c r="G4" s="192" t="s">
        <v>420</v>
      </c>
      <c r="H4" s="192" t="s">
        <v>421</v>
      </c>
      <c r="I4" s="192" t="s">
        <v>422</v>
      </c>
      <c r="J4" s="10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4" ht="9" hidden="1" customHeight="1">
      <c r="A5" s="98"/>
      <c r="B5" s="98"/>
      <c r="C5" s="264"/>
      <c r="D5" s="265"/>
      <c r="E5" s="266" t="s">
        <v>90</v>
      </c>
      <c r="F5" s="266" t="s">
        <v>257</v>
      </c>
      <c r="G5" s="266" t="s">
        <v>258</v>
      </c>
      <c r="H5" s="266" t="s">
        <v>259</v>
      </c>
      <c r="I5" s="266" t="s">
        <v>349</v>
      </c>
      <c r="J5" s="10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4" ht="24">
      <c r="A6" s="98"/>
      <c r="B6" s="98"/>
      <c r="C6" s="267" t="s">
        <v>423</v>
      </c>
      <c r="D6" s="268"/>
      <c r="E6" s="315"/>
      <c r="F6" s="315"/>
      <c r="G6" s="315"/>
      <c r="H6" s="315"/>
      <c r="I6" s="315"/>
      <c r="J6" s="10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4" ht="9" customHeight="1">
      <c r="A7" s="98"/>
      <c r="B7" s="98"/>
      <c r="C7" s="313" t="s">
        <v>424</v>
      </c>
      <c r="D7" s="270" t="s">
        <v>92</v>
      </c>
      <c r="E7" s="271">
        <v>2150000</v>
      </c>
      <c r="F7" s="272">
        <v>2150000</v>
      </c>
      <c r="G7" s="316"/>
      <c r="H7" s="272">
        <v>0</v>
      </c>
      <c r="I7" s="316"/>
      <c r="J7" s="10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4" ht="9" customHeight="1">
      <c r="A8" s="98"/>
      <c r="B8" s="98"/>
      <c r="C8" s="314" t="s">
        <v>425</v>
      </c>
      <c r="D8" s="274" t="s">
        <v>96</v>
      </c>
      <c r="E8" s="275">
        <v>0</v>
      </c>
      <c r="F8" s="276">
        <v>0</v>
      </c>
      <c r="G8" s="317"/>
      <c r="H8" s="276">
        <v>0</v>
      </c>
      <c r="I8" s="317"/>
      <c r="J8" s="10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4" ht="16.2">
      <c r="A9" s="98"/>
      <c r="B9" s="98"/>
      <c r="C9" s="314" t="s">
        <v>426</v>
      </c>
      <c r="D9" s="274" t="s">
        <v>98</v>
      </c>
      <c r="E9" s="275">
        <v>0</v>
      </c>
      <c r="F9" s="276">
        <v>0</v>
      </c>
      <c r="G9" s="317"/>
      <c r="H9" s="276">
        <v>0</v>
      </c>
      <c r="I9" s="317"/>
      <c r="J9" s="10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</row>
    <row r="10" spans="1:24" ht="9" customHeight="1">
      <c r="A10" s="98"/>
      <c r="B10" s="98"/>
      <c r="C10" s="314" t="s">
        <v>427</v>
      </c>
      <c r="D10" s="274" t="s">
        <v>100</v>
      </c>
      <c r="E10" s="275">
        <v>0</v>
      </c>
      <c r="F10" s="317"/>
      <c r="G10" s="276">
        <v>0</v>
      </c>
      <c r="H10" s="276">
        <v>0</v>
      </c>
      <c r="I10" s="276">
        <v>0</v>
      </c>
      <c r="J10" s="10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spans="1:24" ht="9" customHeight="1">
      <c r="A11" s="98"/>
      <c r="B11" s="98"/>
      <c r="C11" s="314" t="s">
        <v>428</v>
      </c>
      <c r="D11" s="274" t="s">
        <v>104</v>
      </c>
      <c r="E11" s="275">
        <v>0</v>
      </c>
      <c r="F11" s="276">
        <v>0</v>
      </c>
      <c r="G11" s="317"/>
      <c r="H11" s="317"/>
      <c r="I11" s="317"/>
      <c r="J11" s="10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spans="1:24" ht="9" customHeight="1">
      <c r="A12" s="98"/>
      <c r="B12" s="98"/>
      <c r="C12" s="314" t="s">
        <v>429</v>
      </c>
      <c r="D12" s="274" t="s">
        <v>108</v>
      </c>
      <c r="E12" s="275">
        <v>0</v>
      </c>
      <c r="F12" s="317"/>
      <c r="G12" s="276">
        <v>0</v>
      </c>
      <c r="H12" s="276">
        <v>0</v>
      </c>
      <c r="I12" s="276">
        <v>0</v>
      </c>
      <c r="J12" s="10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4" ht="9" customHeight="1">
      <c r="A13" s="98"/>
      <c r="B13" s="98"/>
      <c r="C13" s="314" t="s">
        <v>430</v>
      </c>
      <c r="D13" s="274" t="s">
        <v>112</v>
      </c>
      <c r="E13" s="275">
        <v>0</v>
      </c>
      <c r="F13" s="317"/>
      <c r="G13" s="276">
        <v>0</v>
      </c>
      <c r="H13" s="276">
        <v>0</v>
      </c>
      <c r="I13" s="276">
        <v>0</v>
      </c>
      <c r="J13" s="10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4" ht="9" customHeight="1">
      <c r="A14" s="98"/>
      <c r="B14" s="98"/>
      <c r="C14" s="277" t="s">
        <v>431</v>
      </c>
      <c r="D14" s="274" t="s">
        <v>116</v>
      </c>
      <c r="E14" s="275">
        <v>623262</v>
      </c>
      <c r="F14" s="276">
        <v>623262</v>
      </c>
      <c r="G14" s="317"/>
      <c r="H14" s="317"/>
      <c r="I14" s="317"/>
      <c r="J14" s="10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4" ht="9" customHeight="1">
      <c r="A15" s="98"/>
      <c r="B15" s="98"/>
      <c r="C15" s="314" t="s">
        <v>233</v>
      </c>
      <c r="D15" s="274" t="s">
        <v>118</v>
      </c>
      <c r="E15" s="275">
        <v>0</v>
      </c>
      <c r="F15" s="317"/>
      <c r="G15" s="276">
        <v>0</v>
      </c>
      <c r="H15" s="276">
        <v>0</v>
      </c>
      <c r="I15" s="276">
        <v>0</v>
      </c>
      <c r="J15" s="10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24" ht="9" customHeight="1">
      <c r="A16" s="98"/>
      <c r="B16" s="98"/>
      <c r="C16" s="314" t="s">
        <v>432</v>
      </c>
      <c r="D16" s="274" t="s">
        <v>122</v>
      </c>
      <c r="E16" s="275">
        <v>67166</v>
      </c>
      <c r="F16" s="317"/>
      <c r="G16" s="317"/>
      <c r="H16" s="317"/>
      <c r="I16" s="276">
        <v>67166</v>
      </c>
      <c r="J16" s="10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24" ht="16.2">
      <c r="A17" s="98"/>
      <c r="B17" s="98"/>
      <c r="C17" s="314" t="s">
        <v>433</v>
      </c>
      <c r="D17" s="274" t="s">
        <v>126</v>
      </c>
      <c r="E17" s="275">
        <v>0</v>
      </c>
      <c r="F17" s="276">
        <v>0</v>
      </c>
      <c r="G17" s="276">
        <v>0</v>
      </c>
      <c r="H17" s="276">
        <v>0</v>
      </c>
      <c r="I17" s="276">
        <v>0</v>
      </c>
      <c r="J17" s="10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24" ht="31.8">
      <c r="A18" s="98"/>
      <c r="B18" s="98"/>
      <c r="C18" s="267" t="s">
        <v>434</v>
      </c>
      <c r="D18" s="268"/>
      <c r="E18" s="318"/>
      <c r="F18" s="318"/>
      <c r="G18" s="318"/>
      <c r="H18" s="318"/>
      <c r="I18" s="318"/>
      <c r="J18" s="10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spans="1:24" ht="24">
      <c r="A19" s="98"/>
      <c r="B19" s="98"/>
      <c r="C19" s="314" t="s">
        <v>434</v>
      </c>
      <c r="D19" s="274" t="s">
        <v>134</v>
      </c>
      <c r="E19" s="275">
        <v>0</v>
      </c>
      <c r="F19" s="319">
        <v>0</v>
      </c>
      <c r="G19" s="317"/>
      <c r="H19" s="317"/>
      <c r="I19" s="317"/>
      <c r="J19" s="10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</row>
    <row r="20" spans="1:24" ht="9" customHeight="1">
      <c r="A20" s="98"/>
      <c r="B20" s="98"/>
      <c r="C20" s="267" t="s">
        <v>435</v>
      </c>
      <c r="D20" s="268"/>
      <c r="E20" s="318"/>
      <c r="F20" s="318"/>
      <c r="G20" s="318"/>
      <c r="H20" s="318"/>
      <c r="I20" s="318"/>
      <c r="J20" s="10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</row>
    <row r="21" spans="1:24" ht="9" customHeight="1">
      <c r="A21" s="98"/>
      <c r="B21" s="98"/>
      <c r="C21" s="314" t="s">
        <v>436</v>
      </c>
      <c r="D21" s="278" t="s">
        <v>136</v>
      </c>
      <c r="E21" s="275">
        <v>0</v>
      </c>
      <c r="F21" s="276">
        <v>0</v>
      </c>
      <c r="G21" s="276">
        <v>0</v>
      </c>
      <c r="H21" s="276">
        <v>0</v>
      </c>
      <c r="I21" s="276"/>
      <c r="J21" s="10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</row>
    <row r="22" spans="1:24" ht="9" customHeight="1" thickBot="1">
      <c r="A22" s="98"/>
      <c r="B22" s="98"/>
      <c r="C22" s="279" t="s">
        <v>437</v>
      </c>
      <c r="D22" s="280" t="s">
        <v>148</v>
      </c>
      <c r="E22" s="281">
        <v>2840428</v>
      </c>
      <c r="F22" s="282">
        <v>2773262</v>
      </c>
      <c r="G22" s="282">
        <v>0</v>
      </c>
      <c r="H22" s="282">
        <v>0</v>
      </c>
      <c r="I22" s="282">
        <v>67166</v>
      </c>
      <c r="J22" s="10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</row>
    <row r="23" spans="1:24" ht="9" customHeight="1">
      <c r="A23" s="98"/>
      <c r="B23" s="98"/>
      <c r="C23" s="267" t="s">
        <v>438</v>
      </c>
      <c r="D23" s="285"/>
      <c r="E23" s="315"/>
      <c r="F23" s="315"/>
      <c r="G23" s="315"/>
      <c r="H23" s="315"/>
      <c r="I23" s="315"/>
      <c r="J23" s="10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</row>
    <row r="24" spans="1:24" ht="9" customHeight="1">
      <c r="A24" s="98"/>
      <c r="B24" s="98"/>
      <c r="C24" s="313" t="s">
        <v>439</v>
      </c>
      <c r="D24" s="286" t="s">
        <v>150</v>
      </c>
      <c r="E24" s="287">
        <v>0</v>
      </c>
      <c r="F24" s="316"/>
      <c r="G24" s="316"/>
      <c r="H24" s="288">
        <v>0</v>
      </c>
      <c r="I24" s="316"/>
      <c r="J24" s="10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</row>
    <row r="25" spans="1:24" ht="24">
      <c r="A25" s="98"/>
      <c r="B25" s="98"/>
      <c r="C25" s="314" t="s">
        <v>440</v>
      </c>
      <c r="D25" s="274" t="s">
        <v>152</v>
      </c>
      <c r="E25" s="275">
        <v>0</v>
      </c>
      <c r="F25" s="317"/>
      <c r="G25" s="317"/>
      <c r="H25" s="276">
        <v>0</v>
      </c>
      <c r="I25" s="317"/>
      <c r="J25" s="10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</row>
    <row r="26" spans="1:24" ht="9" customHeight="1">
      <c r="A26" s="98"/>
      <c r="B26" s="98"/>
      <c r="C26" s="314" t="s">
        <v>441</v>
      </c>
      <c r="D26" s="274" t="s">
        <v>154</v>
      </c>
      <c r="E26" s="275">
        <v>0</v>
      </c>
      <c r="F26" s="317"/>
      <c r="G26" s="317"/>
      <c r="H26" s="276">
        <v>0</v>
      </c>
      <c r="I26" s="276">
        <v>0</v>
      </c>
      <c r="J26" s="10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spans="1:24" ht="16.2">
      <c r="A27" s="98"/>
      <c r="B27" s="98"/>
      <c r="C27" s="314" t="s">
        <v>442</v>
      </c>
      <c r="D27" s="274" t="s">
        <v>156</v>
      </c>
      <c r="E27" s="275">
        <v>0</v>
      </c>
      <c r="F27" s="317"/>
      <c r="G27" s="317"/>
      <c r="H27" s="276">
        <v>0</v>
      </c>
      <c r="I27" s="276">
        <v>0</v>
      </c>
      <c r="J27" s="10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</row>
    <row r="28" spans="1:24" ht="16.2">
      <c r="A28" s="98"/>
      <c r="B28" s="98"/>
      <c r="C28" s="314" t="s">
        <v>443</v>
      </c>
      <c r="D28" s="274" t="s">
        <v>158</v>
      </c>
      <c r="E28" s="275">
        <v>0</v>
      </c>
      <c r="F28" s="317"/>
      <c r="G28" s="317"/>
      <c r="H28" s="276">
        <v>0</v>
      </c>
      <c r="I28" s="317"/>
      <c r="J28" s="10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</row>
    <row r="29" spans="1:24" ht="16.2">
      <c r="A29" s="98"/>
      <c r="B29" s="98"/>
      <c r="C29" s="314" t="s">
        <v>444</v>
      </c>
      <c r="D29" s="274" t="s">
        <v>160</v>
      </c>
      <c r="E29" s="275">
        <v>0</v>
      </c>
      <c r="F29" s="317"/>
      <c r="G29" s="317"/>
      <c r="H29" s="276">
        <v>0</v>
      </c>
      <c r="I29" s="276"/>
      <c r="J29" s="10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</row>
    <row r="30" spans="1:24" ht="16.2">
      <c r="A30" s="98"/>
      <c r="B30" s="98"/>
      <c r="C30" s="314" t="s">
        <v>445</v>
      </c>
      <c r="D30" s="274" t="s">
        <v>162</v>
      </c>
      <c r="E30" s="275">
        <v>0</v>
      </c>
      <c r="F30" s="317"/>
      <c r="G30" s="317"/>
      <c r="H30" s="276">
        <v>0</v>
      </c>
      <c r="I30" s="317"/>
      <c r="J30" s="10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 ht="16.2">
      <c r="A31" s="98"/>
      <c r="B31" s="98"/>
      <c r="C31" s="314" t="s">
        <v>446</v>
      </c>
      <c r="D31" s="274" t="s">
        <v>164</v>
      </c>
      <c r="E31" s="275">
        <v>0</v>
      </c>
      <c r="F31" s="317"/>
      <c r="G31" s="317"/>
      <c r="H31" s="276">
        <v>0</v>
      </c>
      <c r="I31" s="276">
        <v>0</v>
      </c>
      <c r="J31" s="10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 ht="9" customHeight="1">
      <c r="A32" s="98"/>
      <c r="B32" s="98"/>
      <c r="C32" s="314" t="s">
        <v>447</v>
      </c>
      <c r="D32" s="289" t="s">
        <v>168</v>
      </c>
      <c r="E32" s="290">
        <v>0</v>
      </c>
      <c r="F32" s="317"/>
      <c r="G32" s="317"/>
      <c r="H32" s="291">
        <v>0</v>
      </c>
      <c r="I32" s="291">
        <v>0</v>
      </c>
      <c r="J32" s="10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 ht="9" customHeight="1">
      <c r="A33" s="98"/>
      <c r="B33" s="98"/>
      <c r="C33" s="267" t="s">
        <v>448</v>
      </c>
      <c r="D33" s="292" t="s">
        <v>170</v>
      </c>
      <c r="E33" s="293">
        <v>0</v>
      </c>
      <c r="F33" s="320"/>
      <c r="G33" s="320"/>
      <c r="H33" s="294">
        <v>0</v>
      </c>
      <c r="I33" s="294">
        <v>0</v>
      </c>
      <c r="J33" s="10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 ht="9" customHeight="1">
      <c r="A34" s="98"/>
      <c r="B34" s="98"/>
      <c r="C34" s="295" t="s">
        <v>449</v>
      </c>
      <c r="D34" s="296"/>
      <c r="E34" s="321"/>
      <c r="F34" s="322"/>
      <c r="G34" s="322"/>
      <c r="H34" s="322"/>
      <c r="I34" s="322"/>
      <c r="J34" s="10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 ht="9" customHeight="1">
      <c r="A35" s="98"/>
      <c r="B35" s="98"/>
      <c r="C35" s="313" t="s">
        <v>450</v>
      </c>
      <c r="D35" s="286" t="s">
        <v>176</v>
      </c>
      <c r="E35" s="287">
        <v>2840428</v>
      </c>
      <c r="F35" s="288">
        <v>2773262</v>
      </c>
      <c r="G35" s="288">
        <v>0</v>
      </c>
      <c r="H35" s="288">
        <v>0</v>
      </c>
      <c r="I35" s="288">
        <v>67166</v>
      </c>
      <c r="J35" s="10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 ht="9" customHeight="1">
      <c r="A36" s="98"/>
      <c r="B36" s="98"/>
      <c r="C36" s="314" t="s">
        <v>451</v>
      </c>
      <c r="D36" s="274" t="s">
        <v>179</v>
      </c>
      <c r="E36" s="275">
        <v>2773262</v>
      </c>
      <c r="F36" s="276">
        <v>2773262</v>
      </c>
      <c r="G36" s="276">
        <v>0</v>
      </c>
      <c r="H36" s="276">
        <v>0</v>
      </c>
      <c r="I36" s="317"/>
      <c r="J36" s="10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 ht="9" customHeight="1">
      <c r="A37" s="98"/>
      <c r="B37" s="98"/>
      <c r="C37" s="314" t="s">
        <v>452</v>
      </c>
      <c r="D37" s="274" t="s">
        <v>185</v>
      </c>
      <c r="E37" s="275">
        <v>2840428</v>
      </c>
      <c r="F37" s="276">
        <v>2773262</v>
      </c>
      <c r="G37" s="276">
        <v>0</v>
      </c>
      <c r="H37" s="276">
        <v>0</v>
      </c>
      <c r="I37" s="276">
        <v>67166</v>
      </c>
      <c r="J37" s="10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</row>
    <row r="38" spans="1:24" ht="9" customHeight="1">
      <c r="A38" s="98"/>
      <c r="B38" s="98"/>
      <c r="C38" s="363" t="s">
        <v>453</v>
      </c>
      <c r="D38" s="274" t="s">
        <v>187</v>
      </c>
      <c r="E38" s="275">
        <v>2773262</v>
      </c>
      <c r="F38" s="276">
        <v>2773262</v>
      </c>
      <c r="G38" s="276">
        <v>0</v>
      </c>
      <c r="H38" s="276">
        <v>0</v>
      </c>
      <c r="I38" s="317"/>
      <c r="J38" s="10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 ht="9" customHeight="1">
      <c r="A39" s="98"/>
      <c r="B39" s="98"/>
      <c r="C39" s="363" t="s">
        <v>454</v>
      </c>
      <c r="D39" s="274" t="s">
        <v>191</v>
      </c>
      <c r="E39" s="275">
        <v>1152219</v>
      </c>
      <c r="F39" s="317"/>
      <c r="G39" s="317"/>
      <c r="H39" s="317"/>
      <c r="I39" s="317"/>
      <c r="J39" s="10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</row>
    <row r="40" spans="1:24" ht="9" customHeight="1">
      <c r="A40" s="98"/>
      <c r="B40" s="98"/>
      <c r="C40" s="363" t="s">
        <v>455</v>
      </c>
      <c r="D40" s="289" t="s">
        <v>194</v>
      </c>
      <c r="E40" s="290">
        <v>518499</v>
      </c>
      <c r="F40" s="317"/>
      <c r="G40" s="317"/>
      <c r="H40" s="317"/>
      <c r="I40" s="317"/>
      <c r="J40" s="10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spans="1:24" ht="9" customHeight="1">
      <c r="A41" s="98"/>
      <c r="B41" s="98"/>
      <c r="C41" s="267" t="s">
        <v>456</v>
      </c>
      <c r="D41" s="292" t="s">
        <v>197</v>
      </c>
      <c r="E41" s="297">
        <v>2.4651806644396594</v>
      </c>
      <c r="F41" s="320"/>
      <c r="G41" s="320"/>
      <c r="H41" s="320"/>
      <c r="I41" s="320"/>
      <c r="J41" s="10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spans="1:24" ht="9" customHeight="1" thickBot="1">
      <c r="A42" s="98"/>
      <c r="B42" s="98"/>
      <c r="C42" s="279" t="s">
        <v>457</v>
      </c>
      <c r="D42" s="298" t="s">
        <v>199</v>
      </c>
      <c r="E42" s="299">
        <v>5.3486351950534141</v>
      </c>
      <c r="F42" s="323"/>
      <c r="G42" s="323"/>
      <c r="H42" s="323"/>
      <c r="I42" s="323"/>
      <c r="J42" s="10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spans="1:24">
      <c r="A43" s="98"/>
      <c r="B43" s="98"/>
      <c r="C43" s="283"/>
      <c r="D43" s="284"/>
      <c r="E43" s="284"/>
      <c r="F43" s="284"/>
      <c r="G43" s="284"/>
      <c r="H43" s="284"/>
      <c r="I43" s="284"/>
      <c r="J43" s="10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44" spans="1:24">
      <c r="A44" s="98"/>
      <c r="B44" s="98"/>
      <c r="C44" s="283"/>
      <c r="D44" s="284"/>
      <c r="E44" s="284"/>
      <c r="F44" s="284"/>
      <c r="G44" s="284"/>
      <c r="H44" s="284"/>
      <c r="I44" s="284"/>
      <c r="J44" s="10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4">
      <c r="A45" s="98"/>
      <c r="B45" s="98"/>
      <c r="C45" s="283"/>
      <c r="D45" s="284"/>
      <c r="E45" s="284"/>
      <c r="F45" s="284"/>
      <c r="G45" s="284"/>
      <c r="H45" s="284"/>
      <c r="I45" s="284"/>
      <c r="J45" s="10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spans="1:24">
      <c r="A46" s="98"/>
      <c r="B46" s="98"/>
      <c r="C46" s="300" t="s">
        <v>458</v>
      </c>
      <c r="D46" s="284"/>
      <c r="E46" s="284"/>
      <c r="F46" s="284"/>
      <c r="G46" s="284"/>
      <c r="H46" s="284"/>
      <c r="I46" s="284"/>
      <c r="J46" s="10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spans="1:24">
      <c r="A47" s="98"/>
      <c r="B47" s="98"/>
      <c r="C47" s="283"/>
      <c r="D47" s="284"/>
      <c r="E47" s="284"/>
      <c r="F47" s="284"/>
      <c r="G47" s="284"/>
      <c r="H47" s="284"/>
      <c r="I47" s="284"/>
      <c r="J47" s="10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1:24" ht="42.6" customHeight="1" thickBot="1">
      <c r="A48" s="98"/>
      <c r="B48" s="98"/>
      <c r="C48" s="262" t="s">
        <v>248</v>
      </c>
      <c r="D48" s="262"/>
      <c r="E48" s="263" t="s">
        <v>412</v>
      </c>
      <c r="F48" s="284"/>
      <c r="G48" s="284"/>
      <c r="H48" s="284"/>
      <c r="I48" s="284"/>
      <c r="J48" s="10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 ht="11.4" hidden="1" customHeight="1" thickBot="1">
      <c r="A49" s="98"/>
      <c r="B49" s="98"/>
      <c r="C49" s="264"/>
      <c r="D49" s="265"/>
      <c r="E49" s="266" t="s">
        <v>260</v>
      </c>
      <c r="F49" s="284"/>
      <c r="G49" s="284"/>
      <c r="H49" s="284"/>
      <c r="I49" s="284"/>
      <c r="J49" s="10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1:24" ht="10.5" hidden="1" customHeight="1">
      <c r="A50" s="98"/>
      <c r="B50" s="98"/>
      <c r="C50" s="245"/>
      <c r="D50" s="246"/>
      <c r="E50" s="364" t="s">
        <v>260</v>
      </c>
      <c r="F50" s="284"/>
      <c r="G50" s="284"/>
      <c r="H50" s="284"/>
      <c r="I50" s="284"/>
      <c r="J50" s="10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1:24" ht="10.5" customHeight="1">
      <c r="A51" s="98"/>
      <c r="B51" s="98"/>
      <c r="C51" s="267" t="s">
        <v>431</v>
      </c>
      <c r="D51" s="268"/>
      <c r="E51" s="311"/>
      <c r="F51" s="284"/>
      <c r="G51" s="284"/>
      <c r="H51" s="284"/>
      <c r="I51" s="284"/>
      <c r="J51" s="10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1:24" ht="10.5" customHeight="1">
      <c r="A52" s="98"/>
      <c r="B52" s="98"/>
      <c r="C52" s="273" t="s">
        <v>459</v>
      </c>
      <c r="D52" s="278" t="s">
        <v>207</v>
      </c>
      <c r="E52" s="301">
        <v>3000428</v>
      </c>
      <c r="F52" s="284"/>
      <c r="G52" s="284"/>
      <c r="H52" s="284"/>
      <c r="I52" s="284"/>
      <c r="J52" s="10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 ht="10.5" customHeight="1">
      <c r="A53" s="98"/>
      <c r="B53" s="98"/>
      <c r="C53" s="273" t="s">
        <v>460</v>
      </c>
      <c r="D53" s="278" t="s">
        <v>208</v>
      </c>
      <c r="E53" s="301">
        <v>0</v>
      </c>
      <c r="F53" s="284"/>
      <c r="G53" s="284"/>
      <c r="H53" s="284"/>
      <c r="I53" s="284"/>
      <c r="J53" s="10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spans="1:24" ht="10.5" customHeight="1">
      <c r="A54" s="98"/>
      <c r="B54" s="98"/>
      <c r="C54" s="273" t="s">
        <v>461</v>
      </c>
      <c r="D54" s="278" t="s">
        <v>209</v>
      </c>
      <c r="E54" s="301">
        <v>160000</v>
      </c>
      <c r="F54" s="284"/>
      <c r="G54" s="284"/>
      <c r="H54" s="284"/>
      <c r="I54" s="284"/>
      <c r="J54" s="10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spans="1:24" ht="10.5" customHeight="1">
      <c r="A55" s="98"/>
      <c r="B55" s="98"/>
      <c r="C55" s="273" t="s">
        <v>462</v>
      </c>
      <c r="D55" s="278" t="s">
        <v>211</v>
      </c>
      <c r="E55" s="301">
        <v>2217166</v>
      </c>
      <c r="F55" s="284"/>
      <c r="G55" s="284"/>
      <c r="H55" s="284"/>
      <c r="I55" s="284"/>
      <c r="J55" s="10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spans="1:24" ht="21" customHeight="1">
      <c r="A56" s="98"/>
      <c r="B56" s="98"/>
      <c r="C56" s="273" t="s">
        <v>463</v>
      </c>
      <c r="D56" s="278" t="s">
        <v>213</v>
      </c>
      <c r="E56" s="301">
        <v>0</v>
      </c>
      <c r="F56" s="284"/>
      <c r="G56" s="284"/>
      <c r="H56" s="284"/>
      <c r="I56" s="284"/>
      <c r="J56" s="10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spans="1:24" ht="10.5" customHeight="1">
      <c r="A57" s="98"/>
      <c r="B57" s="98"/>
      <c r="C57" s="302" t="s">
        <v>431</v>
      </c>
      <c r="D57" s="303" t="s">
        <v>217</v>
      </c>
      <c r="E57" s="304">
        <v>623262</v>
      </c>
      <c r="F57" s="284"/>
      <c r="G57" s="284"/>
      <c r="H57" s="284"/>
      <c r="I57" s="284"/>
      <c r="J57" s="10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spans="1:24" ht="10.5" customHeight="1">
      <c r="A58" s="98"/>
      <c r="B58" s="98"/>
      <c r="C58" s="267" t="s">
        <v>464</v>
      </c>
      <c r="D58" s="305"/>
      <c r="E58" s="312"/>
      <c r="F58" s="284"/>
      <c r="G58" s="284"/>
      <c r="H58" s="284"/>
      <c r="I58" s="284"/>
      <c r="J58" s="10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spans="1:24" ht="10.5" customHeight="1">
      <c r="A59" s="98"/>
      <c r="B59" s="98"/>
      <c r="C59" s="269" t="s">
        <v>465</v>
      </c>
      <c r="D59" s="306" t="s">
        <v>219</v>
      </c>
      <c r="E59" s="307">
        <v>2035622</v>
      </c>
      <c r="F59" s="284"/>
      <c r="G59" s="284"/>
      <c r="H59" s="284"/>
      <c r="I59" s="284"/>
      <c r="J59" s="10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spans="1:24" ht="10.5" customHeight="1">
      <c r="A60" s="98"/>
      <c r="B60" s="98"/>
      <c r="C60" s="308" t="s">
        <v>466</v>
      </c>
      <c r="D60" s="303" t="s">
        <v>221</v>
      </c>
      <c r="E60" s="309">
        <v>48455</v>
      </c>
      <c r="F60" s="284"/>
      <c r="G60" s="284"/>
      <c r="H60" s="284"/>
      <c r="I60" s="284"/>
      <c r="J60" s="10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spans="1:24" ht="10.5" customHeight="1" thickBot="1">
      <c r="A61" s="98"/>
      <c r="B61" s="98"/>
      <c r="C61" s="279" t="s">
        <v>467</v>
      </c>
      <c r="D61" s="280" t="s">
        <v>222</v>
      </c>
      <c r="E61" s="281">
        <v>2084076</v>
      </c>
      <c r="F61" s="284"/>
      <c r="G61" s="284"/>
      <c r="H61" s="284"/>
      <c r="I61" s="284"/>
      <c r="J61" s="10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spans="1:24">
      <c r="A62" s="98"/>
      <c r="B62" s="98"/>
      <c r="C62" s="113"/>
      <c r="D62" s="108"/>
      <c r="E62" s="108"/>
      <c r="F62" s="108"/>
      <c r="G62" s="108"/>
      <c r="H62" s="108"/>
      <c r="I62" s="108"/>
      <c r="J62" s="10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spans="1:24">
      <c r="A63" s="98"/>
      <c r="B63" s="98"/>
      <c r="C63" s="113"/>
      <c r="D63" s="108"/>
      <c r="E63" s="108"/>
      <c r="F63" s="108"/>
      <c r="G63" s="108"/>
      <c r="H63" s="108"/>
      <c r="I63" s="108"/>
      <c r="J63" s="10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spans="1:24">
      <c r="A64" s="98"/>
      <c r="B64" s="98"/>
      <c r="C64" s="113"/>
      <c r="D64" s="108"/>
      <c r="E64" s="108"/>
      <c r="F64" s="108"/>
      <c r="G64" s="108"/>
      <c r="H64" s="108"/>
      <c r="I64" s="108"/>
      <c r="J64" s="10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1:24">
      <c r="A65" s="98"/>
      <c r="B65" s="98"/>
      <c r="C65" s="113"/>
      <c r="D65" s="108"/>
      <c r="E65" s="108"/>
      <c r="F65" s="108"/>
      <c r="G65" s="108"/>
      <c r="H65" s="108"/>
      <c r="I65" s="108"/>
      <c r="J65" s="10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4">
      <c r="A66" s="98"/>
      <c r="B66" s="98"/>
      <c r="C66" s="113"/>
      <c r="D66" s="108"/>
      <c r="E66" s="108"/>
      <c r="F66" s="108"/>
      <c r="G66" s="108"/>
      <c r="H66" s="108"/>
      <c r="I66" s="108"/>
      <c r="J66" s="10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spans="1:24">
      <c r="A67" s="98"/>
      <c r="B67" s="98"/>
      <c r="C67" s="113"/>
      <c r="D67" s="108"/>
      <c r="E67" s="108"/>
      <c r="F67" s="108"/>
      <c r="G67" s="108"/>
      <c r="H67" s="108"/>
      <c r="I67" s="108"/>
      <c r="J67" s="10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</row>
    <row r="68" spans="1:24">
      <c r="A68" s="98"/>
      <c r="B68" s="98"/>
      <c r="C68" s="113"/>
      <c r="D68" s="108"/>
      <c r="E68" s="108"/>
      <c r="F68" s="108"/>
      <c r="G68" s="108"/>
      <c r="H68" s="108"/>
      <c r="I68" s="108"/>
      <c r="J68" s="10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spans="1:24">
      <c r="A69" s="98"/>
      <c r="B69" s="98"/>
      <c r="C69" s="113"/>
      <c r="D69" s="108"/>
      <c r="E69" s="108"/>
      <c r="F69" s="108"/>
      <c r="G69" s="108"/>
      <c r="H69" s="108"/>
      <c r="I69" s="108"/>
      <c r="J69" s="10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</row>
    <row r="70" spans="1:24">
      <c r="A70" s="98"/>
      <c r="B70" s="98"/>
      <c r="C70" s="113"/>
      <c r="D70" s="108"/>
      <c r="E70" s="108"/>
      <c r="F70" s="108"/>
      <c r="G70" s="108"/>
      <c r="H70" s="108"/>
      <c r="I70" s="108"/>
      <c r="J70" s="10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</row>
    <row r="71" spans="1:24">
      <c r="A71" s="98"/>
      <c r="B71" s="98"/>
      <c r="C71" s="113"/>
      <c r="D71" s="108"/>
      <c r="E71" s="108"/>
      <c r="F71" s="108"/>
      <c r="G71" s="108"/>
      <c r="H71" s="108"/>
      <c r="I71" s="108"/>
      <c r="J71" s="10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</row>
    <row r="72" spans="1:24">
      <c r="A72" s="98"/>
      <c r="B72" s="98"/>
      <c r="C72" s="113"/>
      <c r="D72" s="108"/>
      <c r="E72" s="108"/>
      <c r="F72" s="108"/>
      <c r="G72" s="108"/>
      <c r="H72" s="108"/>
      <c r="I72" s="108"/>
      <c r="J72" s="10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</row>
    <row r="73" spans="1:24">
      <c r="A73" s="98"/>
      <c r="B73" s="98"/>
      <c r="C73" s="113"/>
      <c r="D73" s="108"/>
      <c r="E73" s="108"/>
      <c r="F73" s="108"/>
      <c r="G73" s="108"/>
      <c r="H73" s="108"/>
      <c r="I73" s="108"/>
      <c r="J73" s="10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1:24">
      <c r="A74" s="98"/>
      <c r="B74" s="98"/>
      <c r="C74" s="113"/>
      <c r="D74" s="108"/>
      <c r="E74" s="108"/>
      <c r="F74" s="108"/>
      <c r="G74" s="108"/>
      <c r="H74" s="108"/>
      <c r="I74" s="108"/>
      <c r="J74" s="10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</row>
    <row r="75" spans="1:24">
      <c r="A75" s="98"/>
      <c r="B75" s="98"/>
      <c r="C75" s="113"/>
      <c r="D75" s="108"/>
      <c r="E75" s="108"/>
      <c r="F75" s="108"/>
      <c r="G75" s="108"/>
      <c r="H75" s="108"/>
      <c r="I75" s="108"/>
      <c r="J75" s="10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</row>
    <row r="76" spans="1:24">
      <c r="A76" s="98"/>
      <c r="B76" s="98"/>
      <c r="C76" s="113"/>
      <c r="D76" s="108"/>
      <c r="E76" s="108"/>
      <c r="F76" s="108"/>
      <c r="G76" s="108"/>
      <c r="H76" s="108"/>
      <c r="I76" s="108"/>
      <c r="J76" s="10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</row>
    <row r="77" spans="1:24">
      <c r="A77" s="98"/>
      <c r="B77" s="98"/>
      <c r="C77" s="113"/>
      <c r="D77" s="108"/>
      <c r="E77" s="108"/>
      <c r="F77" s="108"/>
      <c r="G77" s="108"/>
      <c r="H77" s="108"/>
      <c r="I77" s="108"/>
      <c r="J77" s="10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</row>
    <row r="78" spans="1:24">
      <c r="A78" s="98"/>
      <c r="B78" s="98"/>
      <c r="C78" s="113"/>
      <c r="D78" s="108"/>
      <c r="E78" s="108"/>
      <c r="F78" s="108"/>
      <c r="G78" s="108"/>
      <c r="H78" s="108"/>
      <c r="I78" s="108"/>
      <c r="J78" s="10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</row>
    <row r="79" spans="1:24">
      <c r="A79" s="98"/>
      <c r="B79" s="98"/>
      <c r="C79" s="113"/>
      <c r="D79" s="108"/>
      <c r="E79" s="108"/>
      <c r="F79" s="108"/>
      <c r="G79" s="108"/>
      <c r="H79" s="108"/>
      <c r="I79" s="108"/>
      <c r="J79" s="10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</row>
    <row r="80" spans="1:24">
      <c r="A80" s="98"/>
      <c r="B80" s="98"/>
      <c r="C80" s="113"/>
      <c r="D80" s="108"/>
      <c r="E80" s="108"/>
      <c r="F80" s="108"/>
      <c r="G80" s="108"/>
      <c r="H80" s="108"/>
      <c r="I80" s="108"/>
      <c r="J80" s="10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</row>
    <row r="81" spans="1:24">
      <c r="A81" s="98"/>
      <c r="B81" s="98"/>
      <c r="C81" s="113"/>
      <c r="D81" s="108"/>
      <c r="E81" s="108"/>
      <c r="F81" s="108"/>
      <c r="G81" s="108"/>
      <c r="H81" s="108"/>
      <c r="I81" s="108"/>
      <c r="J81" s="10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</row>
    <row r="82" spans="1:24">
      <c r="A82" s="98"/>
      <c r="B82" s="98"/>
      <c r="C82" s="113"/>
      <c r="D82" s="108"/>
      <c r="E82" s="108"/>
      <c r="F82" s="108"/>
      <c r="G82" s="108"/>
      <c r="H82" s="108"/>
      <c r="I82" s="108"/>
      <c r="J82" s="10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</row>
    <row r="83" spans="1:24">
      <c r="A83" s="98"/>
      <c r="B83" s="98"/>
      <c r="C83" s="113"/>
      <c r="D83" s="108"/>
      <c r="E83" s="108"/>
      <c r="F83" s="108"/>
      <c r="G83" s="108"/>
      <c r="H83" s="108"/>
      <c r="I83" s="108"/>
      <c r="J83" s="10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</row>
    <row r="84" spans="1:24">
      <c r="A84" s="98"/>
      <c r="B84" s="98"/>
      <c r="C84" s="113"/>
      <c r="D84" s="108"/>
      <c r="E84" s="108"/>
      <c r="F84" s="108"/>
      <c r="G84" s="108"/>
      <c r="H84" s="108"/>
      <c r="I84" s="108"/>
      <c r="J84" s="10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</row>
    <row r="85" spans="1:24">
      <c r="A85" s="98"/>
      <c r="B85" s="98"/>
      <c r="C85" s="113"/>
      <c r="D85" s="108"/>
      <c r="E85" s="108"/>
      <c r="F85" s="108"/>
      <c r="G85" s="108"/>
      <c r="H85" s="108"/>
      <c r="I85" s="108"/>
      <c r="J85" s="10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</row>
    <row r="86" spans="1:24">
      <c r="A86" s="98"/>
      <c r="B86" s="98"/>
      <c r="C86" s="113"/>
      <c r="D86" s="108"/>
      <c r="E86" s="108"/>
      <c r="F86" s="108"/>
      <c r="G86" s="108"/>
      <c r="H86" s="108"/>
      <c r="I86" s="108"/>
      <c r="J86" s="10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</row>
    <row r="87" spans="1:24">
      <c r="A87" s="98"/>
      <c r="B87" s="98"/>
      <c r="C87" s="113"/>
      <c r="D87" s="108"/>
      <c r="E87" s="108"/>
      <c r="F87" s="108"/>
      <c r="G87" s="108"/>
      <c r="H87" s="108"/>
      <c r="I87" s="108"/>
      <c r="J87" s="10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</row>
    <row r="88" spans="1:24">
      <c r="A88" s="98"/>
      <c r="B88" s="98"/>
      <c r="C88" s="113"/>
      <c r="D88" s="108"/>
      <c r="E88" s="108"/>
      <c r="F88" s="108"/>
      <c r="G88" s="108"/>
      <c r="H88" s="108"/>
      <c r="I88" s="108"/>
      <c r="J88" s="10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</row>
    <row r="89" spans="1:24">
      <c r="A89" s="98"/>
      <c r="B89" s="98"/>
      <c r="C89" s="113"/>
      <c r="D89" s="108"/>
      <c r="E89" s="108"/>
      <c r="F89" s="108"/>
      <c r="G89" s="108"/>
      <c r="H89" s="108"/>
      <c r="I89" s="108"/>
      <c r="J89" s="10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</row>
    <row r="90" spans="1:24">
      <c r="A90" s="98"/>
      <c r="B90" s="98"/>
      <c r="C90" s="113"/>
      <c r="D90" s="108"/>
      <c r="E90" s="108"/>
      <c r="F90" s="108"/>
      <c r="G90" s="108"/>
      <c r="H90" s="108"/>
      <c r="I90" s="108"/>
      <c r="J90" s="10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</row>
    <row r="91" spans="1:24">
      <c r="A91" s="98"/>
      <c r="B91" s="98"/>
      <c r="C91" s="113"/>
      <c r="D91" s="108"/>
      <c r="E91" s="108"/>
      <c r="F91" s="108"/>
      <c r="G91" s="108"/>
      <c r="H91" s="108"/>
      <c r="I91" s="108"/>
      <c r="J91" s="10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</row>
    <row r="92" spans="1:24">
      <c r="A92" s="98"/>
      <c r="B92" s="98"/>
      <c r="C92" s="113"/>
      <c r="D92" s="108"/>
      <c r="E92" s="108"/>
      <c r="F92" s="108"/>
      <c r="G92" s="108"/>
      <c r="H92" s="108"/>
      <c r="I92" s="108"/>
      <c r="J92" s="10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</row>
    <row r="93" spans="1:24">
      <c r="A93" s="98"/>
      <c r="B93" s="98"/>
      <c r="C93" s="113"/>
      <c r="D93" s="108"/>
      <c r="E93" s="108"/>
      <c r="F93" s="108"/>
      <c r="G93" s="108"/>
      <c r="H93" s="108"/>
      <c r="I93" s="108"/>
      <c r="J93" s="10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</row>
    <row r="94" spans="1:24">
      <c r="A94" s="98"/>
      <c r="B94" s="98"/>
      <c r="C94" s="113"/>
      <c r="D94" s="108"/>
      <c r="E94" s="108"/>
      <c r="F94" s="108"/>
      <c r="G94" s="108"/>
      <c r="H94" s="108"/>
      <c r="I94" s="108"/>
      <c r="J94" s="10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</row>
    <row r="95" spans="1:24" ht="10.8" thickBot="1">
      <c r="A95" s="98"/>
      <c r="B95" s="98"/>
      <c r="C95" s="113"/>
      <c r="D95" s="108"/>
      <c r="E95" s="108"/>
      <c r="F95" s="108"/>
      <c r="G95" s="108"/>
      <c r="H95" s="108"/>
      <c r="I95" s="108"/>
      <c r="J95" s="10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</row>
  </sheetData>
  <hyperlinks>
    <hyperlink ref="A1" location="MAIN!A4" display="MAIN" xr:uid="{00000000-0004-0000-0F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tabColor theme="8" tint="0.79998168889431442"/>
  </sheetPr>
  <dimension ref="A1:AC147"/>
  <sheetViews>
    <sheetView tabSelected="1" topLeftCell="C22" zoomScale="130" zoomScaleNormal="130" workbookViewId="0">
      <selection activeCell="J14" sqref="J14"/>
    </sheetView>
  </sheetViews>
  <sheetFormatPr defaultColWidth="11.140625" defaultRowHeight="10.199999999999999"/>
  <cols>
    <col min="1" max="1" width="11.42578125" style="4" customWidth="1"/>
    <col min="2" max="2" width="7" style="4" hidden="1" customWidth="1"/>
    <col min="3" max="3" width="47" style="114" customWidth="1"/>
    <col min="4" max="4" width="36" style="110" customWidth="1"/>
    <col min="5" max="5" width="6.28515625" style="4" bestFit="1" customWidth="1"/>
    <col min="6" max="6" width="16.85546875" style="110" customWidth="1"/>
    <col min="7" max="7" width="6" style="110" customWidth="1"/>
    <col min="8" max="16384" width="11.140625" style="4"/>
  </cols>
  <sheetData>
    <row r="1" spans="1:25" ht="10.8" thickBot="1">
      <c r="A1" s="180" t="s">
        <v>87</v>
      </c>
      <c r="B1" s="108"/>
      <c r="C1" s="113"/>
      <c r="D1" s="108"/>
      <c r="E1" s="108"/>
      <c r="F1" s="108"/>
      <c r="G1" s="10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</row>
    <row r="2" spans="1:25">
      <c r="A2" s="108"/>
      <c r="B2" s="108"/>
      <c r="C2" s="21"/>
      <c r="D2" s="108"/>
      <c r="E2" s="108"/>
      <c r="F2" s="108"/>
      <c r="G2" s="10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</row>
    <row r="3" spans="1:25" ht="11.25" customHeight="1">
      <c r="A3" s="108"/>
      <c r="B3" s="108"/>
      <c r="C3" s="448" t="s">
        <v>468</v>
      </c>
      <c r="D3" s="310"/>
      <c r="E3" s="108"/>
      <c r="F3" s="310"/>
      <c r="G3" s="10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</row>
    <row r="4" spans="1:25">
      <c r="A4" s="108"/>
      <c r="B4" s="108"/>
      <c r="C4" s="185"/>
      <c r="D4" s="185"/>
      <c r="E4" s="108"/>
      <c r="F4" s="185"/>
      <c r="G4" s="10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</row>
    <row r="5" spans="1:25" ht="32.1" customHeight="1" thickBot="1">
      <c r="A5" s="108"/>
      <c r="B5" s="108"/>
      <c r="C5" s="204" t="s">
        <v>248</v>
      </c>
      <c r="D5" s="185"/>
      <c r="E5" s="108"/>
      <c r="F5" s="185"/>
      <c r="G5" s="10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</row>
    <row r="6" spans="1:25" ht="32.1" customHeight="1">
      <c r="A6" s="108"/>
      <c r="B6" s="108"/>
      <c r="C6" s="186" t="s">
        <v>469</v>
      </c>
      <c r="D6" s="186" t="s">
        <v>470</v>
      </c>
      <c r="E6" s="186"/>
      <c r="F6" s="186" t="s">
        <v>471</v>
      </c>
      <c r="G6" s="10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</row>
    <row r="7" spans="1:25">
      <c r="A7" s="108"/>
      <c r="B7" s="108"/>
      <c r="C7" s="208" t="s">
        <v>90</v>
      </c>
      <c r="D7" s="208" t="s">
        <v>257</v>
      </c>
      <c r="E7" s="208"/>
      <c r="F7" s="208" t="s">
        <v>258</v>
      </c>
      <c r="G7" s="10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</row>
    <row r="8" spans="1:25">
      <c r="A8" s="108"/>
      <c r="B8" s="108"/>
      <c r="C8" s="369" t="s">
        <v>472</v>
      </c>
      <c r="D8" s="486" t="s">
        <v>567</v>
      </c>
      <c r="E8" s="193"/>
      <c r="F8" s="193">
        <v>909793</v>
      </c>
      <c r="G8" s="10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>
      <c r="A9" s="108"/>
      <c r="B9" s="108"/>
      <c r="C9" s="187" t="s">
        <v>473</v>
      </c>
      <c r="D9" s="487" t="s">
        <v>568</v>
      </c>
      <c r="E9" s="181"/>
      <c r="F9" s="181">
        <v>1435537</v>
      </c>
      <c r="G9" s="10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1.4" customHeight="1">
      <c r="A10" s="108"/>
      <c r="B10" s="108"/>
      <c r="C10" s="187" t="s">
        <v>474</v>
      </c>
      <c r="D10" s="487" t="s">
        <v>569</v>
      </c>
      <c r="E10" s="181"/>
      <c r="F10" s="181">
        <v>837944</v>
      </c>
      <c r="G10" s="10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</row>
    <row r="11" spans="1:25" ht="11.4" customHeight="1">
      <c r="A11" s="108"/>
      <c r="B11" s="108"/>
      <c r="C11" s="187" t="s">
        <v>475</v>
      </c>
      <c r="D11" s="487" t="s">
        <v>570</v>
      </c>
      <c r="E11" s="188"/>
      <c r="F11" s="181">
        <v>257456</v>
      </c>
      <c r="G11" s="10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</row>
    <row r="12" spans="1:25" ht="10.8" thickBot="1">
      <c r="A12" s="108"/>
      <c r="B12" s="108"/>
      <c r="C12" s="452" t="s">
        <v>476</v>
      </c>
      <c r="D12" s="488" t="s">
        <v>477</v>
      </c>
      <c r="E12" s="453"/>
      <c r="F12" s="368">
        <v>122820</v>
      </c>
      <c r="G12" s="10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</row>
    <row r="13" spans="1:25">
      <c r="A13" s="108"/>
      <c r="B13" s="108"/>
      <c r="C13" s="108"/>
      <c r="D13" s="108"/>
      <c r="E13" s="184"/>
      <c r="F13" s="184"/>
      <c r="G13" s="10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spans="1:25" ht="11.25" customHeight="1">
      <c r="A14" s="108"/>
      <c r="B14" s="108"/>
      <c r="C14" s="479" t="s">
        <v>478</v>
      </c>
      <c r="D14" s="479"/>
      <c r="E14" s="182"/>
      <c r="F14" s="182"/>
      <c r="G14" s="10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</row>
    <row r="15" spans="1:25">
      <c r="A15" s="108"/>
      <c r="B15" s="194"/>
      <c r="C15" s="118"/>
      <c r="D15" s="118"/>
      <c r="E15" s="445"/>
      <c r="F15" s="445" t="s">
        <v>350</v>
      </c>
      <c r="G15" s="10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</row>
    <row r="16" spans="1:25">
      <c r="A16" s="108"/>
      <c r="B16" s="194" t="s">
        <v>112</v>
      </c>
      <c r="C16" s="477" t="s">
        <v>479</v>
      </c>
      <c r="D16" s="477"/>
      <c r="E16" s="445" t="s">
        <v>112</v>
      </c>
      <c r="F16" s="454">
        <v>3563549</v>
      </c>
      <c r="G16" s="10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</row>
    <row r="17" spans="1:25">
      <c r="A17" s="108"/>
      <c r="B17" s="194" t="s">
        <v>102</v>
      </c>
      <c r="C17" s="477" t="s">
        <v>480</v>
      </c>
      <c r="D17" s="477"/>
      <c r="E17" s="445" t="s">
        <v>102</v>
      </c>
      <c r="F17" s="454">
        <v>-2107880</v>
      </c>
      <c r="G17" s="108"/>
      <c r="H17" s="98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</row>
    <row r="18" spans="1:25" ht="19.5" customHeight="1">
      <c r="A18" s="108"/>
      <c r="B18" s="194" t="s">
        <v>122</v>
      </c>
      <c r="C18" s="477" t="s">
        <v>481</v>
      </c>
      <c r="D18" s="477"/>
      <c r="E18" s="445" t="s">
        <v>122</v>
      </c>
      <c r="F18" s="181">
        <v>0</v>
      </c>
      <c r="G18" s="10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</row>
    <row r="19" spans="1:25" ht="11.25" customHeight="1">
      <c r="A19" s="108"/>
      <c r="B19" s="194" t="s">
        <v>130</v>
      </c>
      <c r="C19" s="480" t="s">
        <v>482</v>
      </c>
      <c r="D19" s="480"/>
      <c r="E19" s="445" t="s">
        <v>130</v>
      </c>
      <c r="F19" s="181">
        <v>1152219</v>
      </c>
      <c r="G19" s="108"/>
      <c r="H19" s="98"/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</row>
    <row r="20" spans="1:25">
      <c r="A20" s="108"/>
      <c r="B20" s="194" t="s">
        <v>132</v>
      </c>
      <c r="C20" s="477" t="s">
        <v>483</v>
      </c>
      <c r="D20" s="477"/>
      <c r="E20" s="445" t="s">
        <v>132</v>
      </c>
      <c r="F20" s="181">
        <v>0</v>
      </c>
      <c r="G20" s="10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</row>
    <row r="21" spans="1:25">
      <c r="A21" s="108"/>
      <c r="B21" s="194" t="s">
        <v>134</v>
      </c>
      <c r="C21" s="480" t="s">
        <v>484</v>
      </c>
      <c r="D21" s="480"/>
      <c r="E21" s="445" t="s">
        <v>134</v>
      </c>
      <c r="F21" s="181">
        <v>1152219</v>
      </c>
      <c r="G21" s="10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</row>
    <row r="22" spans="1:25">
      <c r="A22" s="108"/>
      <c r="B22" s="194"/>
      <c r="C22" s="480" t="s">
        <v>485</v>
      </c>
      <c r="D22" s="480"/>
      <c r="E22" s="445"/>
      <c r="F22" s="181"/>
      <c r="G22" s="10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</row>
    <row r="23" spans="1:25" ht="11.25" customHeight="1">
      <c r="A23" s="108"/>
      <c r="B23" s="194" t="s">
        <v>150</v>
      </c>
      <c r="C23" s="477" t="s">
        <v>486</v>
      </c>
      <c r="D23" s="477"/>
      <c r="E23" s="445" t="s">
        <v>150</v>
      </c>
      <c r="F23" s="181">
        <v>0</v>
      </c>
      <c r="G23" s="10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</row>
    <row r="24" spans="1:25" ht="11.25" customHeight="1">
      <c r="A24" s="108"/>
      <c r="B24" s="194" t="s">
        <v>152</v>
      </c>
      <c r="C24" s="477" t="s">
        <v>487</v>
      </c>
      <c r="D24" s="477"/>
      <c r="E24" s="445" t="s">
        <v>152</v>
      </c>
      <c r="F24" s="181">
        <v>-303450</v>
      </c>
      <c r="G24" s="10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</row>
    <row r="25" spans="1:25" ht="11.25" customHeight="1">
      <c r="A25" s="108"/>
      <c r="B25" s="194" t="s">
        <v>172</v>
      </c>
      <c r="C25" s="477" t="s">
        <v>488</v>
      </c>
      <c r="D25" s="477"/>
      <c r="E25" s="445" t="s">
        <v>172</v>
      </c>
      <c r="F25" s="181">
        <v>0</v>
      </c>
      <c r="G25" s="10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</row>
    <row r="26" spans="1:25">
      <c r="A26" s="108"/>
      <c r="B26" s="194" t="s">
        <v>174</v>
      </c>
      <c r="C26" s="477" t="s">
        <v>489</v>
      </c>
      <c r="D26" s="477"/>
      <c r="E26" s="445" t="s">
        <v>174</v>
      </c>
      <c r="F26" s="181">
        <v>0</v>
      </c>
      <c r="G26" s="10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</row>
    <row r="27" spans="1:25" ht="11.25" customHeight="1">
      <c r="A27" s="108"/>
      <c r="B27" s="194" t="s">
        <v>276</v>
      </c>
      <c r="C27" s="477" t="s">
        <v>490</v>
      </c>
      <c r="D27" s="477"/>
      <c r="E27" s="445" t="s">
        <v>276</v>
      </c>
      <c r="F27" s="181">
        <v>0</v>
      </c>
      <c r="G27" s="10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</row>
    <row r="28" spans="1:25" ht="12" customHeight="1" thickBot="1">
      <c r="A28" s="108"/>
      <c r="B28" s="194" t="s">
        <v>277</v>
      </c>
      <c r="C28" s="478" t="s">
        <v>491</v>
      </c>
      <c r="D28" s="478"/>
      <c r="E28" s="446" t="s">
        <v>277</v>
      </c>
      <c r="F28" s="183">
        <v>0</v>
      </c>
      <c r="G28" s="10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</row>
    <row r="29" spans="1:25">
      <c r="A29" s="108"/>
      <c r="B29" s="108"/>
      <c r="C29" s="113"/>
      <c r="D29" s="108"/>
      <c r="E29" s="108"/>
      <c r="F29" s="108"/>
      <c r="G29" s="10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</row>
    <row r="30" spans="1:25">
      <c r="A30" s="108"/>
      <c r="B30" s="108"/>
      <c r="C30" s="113"/>
      <c r="D30" s="108"/>
      <c r="E30" s="108"/>
      <c r="F30" s="108"/>
      <c r="G30" s="10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</row>
    <row r="31" spans="1:25" hidden="1">
      <c r="A31" s="108"/>
      <c r="B31" s="108"/>
      <c r="C31" s="367"/>
      <c r="D31" s="108"/>
      <c r="E31" s="98"/>
      <c r="F31" s="447" t="s">
        <v>492</v>
      </c>
      <c r="G31" s="10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</row>
    <row r="32" spans="1:25">
      <c r="A32" s="108"/>
      <c r="B32" s="194" t="s">
        <v>196</v>
      </c>
      <c r="C32" s="481" t="s">
        <v>493</v>
      </c>
      <c r="D32" s="481"/>
      <c r="E32" s="370" t="s">
        <v>192</v>
      </c>
      <c r="F32" s="182" t="s">
        <v>494</v>
      </c>
      <c r="G32" s="10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</row>
    <row r="33" spans="1:29" hidden="1">
      <c r="A33" s="108"/>
      <c r="B33" s="194" t="s">
        <v>197</v>
      </c>
      <c r="C33" s="443"/>
      <c r="D33" s="108"/>
      <c r="E33" s="371"/>
      <c r="F33" s="447" t="s">
        <v>290</v>
      </c>
      <c r="G33" s="10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</row>
    <row r="34" spans="1:29">
      <c r="A34" s="108"/>
      <c r="B34" s="194" t="s">
        <v>198</v>
      </c>
      <c r="C34" s="102" t="s">
        <v>495</v>
      </c>
      <c r="D34" s="108"/>
      <c r="E34" s="371"/>
      <c r="F34" s="181"/>
      <c r="G34" s="10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</row>
    <row r="35" spans="1:29">
      <c r="A35" s="98"/>
      <c r="B35" s="194" t="s">
        <v>199</v>
      </c>
      <c r="C35" s="482" t="s">
        <v>496</v>
      </c>
      <c r="D35" s="482"/>
      <c r="E35" s="371" t="s">
        <v>199</v>
      </c>
      <c r="F35" s="181">
        <v>-303450</v>
      </c>
      <c r="G35" s="10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</row>
    <row r="36" spans="1:29">
      <c r="A36" s="98"/>
      <c r="B36" s="194" t="s">
        <v>201</v>
      </c>
      <c r="C36" s="477" t="s">
        <v>497</v>
      </c>
      <c r="D36" s="477"/>
      <c r="E36" s="371" t="s">
        <v>201</v>
      </c>
      <c r="F36" s="181">
        <v>0</v>
      </c>
      <c r="G36" s="10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</row>
    <row r="37" spans="1:29">
      <c r="A37" s="98"/>
      <c r="B37" s="194" t="s">
        <v>202</v>
      </c>
      <c r="C37" s="477" t="s">
        <v>498</v>
      </c>
      <c r="D37" s="477"/>
      <c r="E37" s="371" t="s">
        <v>202</v>
      </c>
      <c r="F37" s="181">
        <v>-303450</v>
      </c>
      <c r="G37" s="10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</row>
    <row r="38" spans="1:29">
      <c r="A38" s="98"/>
      <c r="B38" s="194" t="s">
        <v>203</v>
      </c>
      <c r="C38" s="477" t="s">
        <v>499</v>
      </c>
      <c r="D38" s="477"/>
      <c r="E38" s="371" t="s">
        <v>203</v>
      </c>
      <c r="F38" s="181">
        <v>0</v>
      </c>
      <c r="G38" s="10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</row>
    <row r="39" spans="1:29">
      <c r="A39" s="98"/>
      <c r="B39" s="194" t="s">
        <v>204</v>
      </c>
      <c r="C39" s="477" t="s">
        <v>500</v>
      </c>
      <c r="D39" s="477"/>
      <c r="E39" s="371" t="s">
        <v>204</v>
      </c>
      <c r="F39" s="181">
        <v>0</v>
      </c>
      <c r="G39" s="10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</row>
    <row r="40" spans="1:29" ht="10.8" thickBot="1">
      <c r="A40" s="98"/>
      <c r="B40" s="194" t="s">
        <v>206</v>
      </c>
      <c r="C40" s="478" t="s">
        <v>501</v>
      </c>
      <c r="D40" s="478"/>
      <c r="E40" s="372" t="s">
        <v>206</v>
      </c>
      <c r="F40" s="368">
        <v>-305018</v>
      </c>
      <c r="G40" s="10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</row>
    <row r="41" spans="1:29">
      <c r="A41" s="98"/>
      <c r="B41" s="98"/>
      <c r="C41" s="113"/>
      <c r="D41" s="108"/>
      <c r="E41" s="98"/>
      <c r="F41" s="108"/>
      <c r="G41" s="10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</row>
    <row r="42" spans="1:29">
      <c r="A42" s="98"/>
      <c r="B42" s="98"/>
      <c r="C42" s="113"/>
      <c r="D42" s="108"/>
      <c r="E42" s="98"/>
      <c r="F42" s="108"/>
      <c r="G42" s="10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</row>
    <row r="43" spans="1:29">
      <c r="A43" s="98"/>
      <c r="B43" s="98"/>
      <c r="C43" s="113"/>
      <c r="D43" s="108"/>
      <c r="E43" s="98"/>
      <c r="F43" s="108"/>
      <c r="G43" s="10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</row>
    <row r="44" spans="1:29">
      <c r="A44" s="98"/>
      <c r="B44" s="98"/>
      <c r="C44" s="113"/>
      <c r="D44" s="108"/>
      <c r="E44" s="98"/>
      <c r="F44" s="108"/>
      <c r="G44" s="10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</row>
    <row r="45" spans="1:29">
      <c r="A45" s="98"/>
      <c r="B45" s="98"/>
      <c r="C45" s="113"/>
      <c r="D45" s="108"/>
      <c r="E45" s="98"/>
      <c r="F45" s="108"/>
      <c r="G45" s="10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</row>
    <row r="46" spans="1:29">
      <c r="A46" s="98"/>
      <c r="B46" s="98"/>
      <c r="C46" s="113"/>
      <c r="D46" s="108"/>
      <c r="E46" s="98"/>
      <c r="F46" s="108"/>
      <c r="G46" s="10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</row>
    <row r="47" spans="1:29">
      <c r="A47" s="98"/>
      <c r="B47" s="98"/>
      <c r="C47" s="113"/>
      <c r="D47" s="108"/>
      <c r="E47" s="98"/>
      <c r="F47" s="108"/>
      <c r="G47" s="10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</row>
    <row r="48" spans="1:29">
      <c r="A48" s="98"/>
      <c r="B48" s="98"/>
      <c r="C48" s="113"/>
      <c r="D48" s="108"/>
      <c r="E48" s="98"/>
      <c r="F48" s="108"/>
      <c r="G48" s="10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</row>
    <row r="49" spans="1:29">
      <c r="A49" s="98"/>
      <c r="B49" s="98"/>
      <c r="C49" s="113"/>
      <c r="D49" s="108"/>
      <c r="E49" s="98"/>
      <c r="F49" s="108"/>
      <c r="G49" s="10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>
      <c r="A50" s="98"/>
      <c r="B50" s="98"/>
      <c r="C50" s="113"/>
      <c r="D50" s="108"/>
      <c r="E50" s="98"/>
      <c r="F50" s="108"/>
      <c r="G50" s="10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>
      <c r="A51" s="98"/>
      <c r="B51" s="98"/>
      <c r="C51" s="113"/>
      <c r="D51" s="108"/>
      <c r="E51" s="98"/>
      <c r="F51" s="108"/>
      <c r="G51" s="10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29">
      <c r="A52" s="98"/>
      <c r="B52" s="98"/>
      <c r="C52" s="113"/>
      <c r="D52" s="108"/>
      <c r="E52" s="98"/>
      <c r="F52" s="108"/>
      <c r="G52" s="10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</row>
    <row r="53" spans="1:29">
      <c r="A53" s="98"/>
      <c r="B53" s="98"/>
      <c r="C53" s="113"/>
      <c r="D53" s="108"/>
      <c r="E53" s="98"/>
      <c r="F53" s="108"/>
      <c r="G53" s="10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</row>
    <row r="54" spans="1:29">
      <c r="A54" s="98"/>
      <c r="B54" s="98"/>
      <c r="C54" s="113"/>
      <c r="D54" s="108"/>
      <c r="E54" s="98"/>
      <c r="F54" s="108"/>
      <c r="G54" s="10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</row>
    <row r="55" spans="1:29">
      <c r="A55" s="98"/>
      <c r="B55" s="98"/>
      <c r="C55" s="113"/>
      <c r="D55" s="108"/>
      <c r="E55" s="98"/>
      <c r="F55" s="108"/>
      <c r="G55" s="10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</row>
    <row r="56" spans="1:29">
      <c r="A56" s="98"/>
      <c r="B56" s="98"/>
      <c r="C56" s="113"/>
      <c r="D56" s="108"/>
      <c r="E56" s="98"/>
      <c r="F56" s="108"/>
      <c r="G56" s="10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  <row r="57" spans="1:29">
      <c r="A57" s="98"/>
      <c r="B57" s="98"/>
      <c r="C57" s="113"/>
      <c r="D57" s="108"/>
      <c r="E57" s="98"/>
      <c r="F57" s="108"/>
      <c r="G57" s="10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</row>
    <row r="58" spans="1:29">
      <c r="A58" s="98"/>
      <c r="B58" s="98"/>
      <c r="C58" s="113"/>
      <c r="D58" s="108"/>
      <c r="E58" s="98"/>
      <c r="F58" s="108"/>
      <c r="G58" s="10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</row>
    <row r="59" spans="1:29">
      <c r="A59" s="98"/>
      <c r="B59" s="98"/>
      <c r="C59" s="113"/>
      <c r="D59" s="108"/>
      <c r="E59" s="98"/>
      <c r="F59" s="108"/>
      <c r="G59" s="10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</row>
    <row r="60" spans="1:29">
      <c r="A60" s="98"/>
      <c r="B60" s="98"/>
      <c r="C60" s="113"/>
      <c r="D60" s="108"/>
      <c r="E60" s="98"/>
      <c r="F60" s="108"/>
      <c r="G60" s="10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</row>
    <row r="61" spans="1:29">
      <c r="A61" s="98"/>
      <c r="B61" s="98"/>
      <c r="C61" s="113"/>
      <c r="D61" s="108"/>
      <c r="E61" s="98"/>
      <c r="F61" s="108"/>
      <c r="G61" s="10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</row>
    <row r="62" spans="1:29">
      <c r="A62" s="98"/>
      <c r="B62" s="98"/>
      <c r="C62" s="113"/>
      <c r="D62" s="108"/>
      <c r="E62" s="98"/>
      <c r="F62" s="108"/>
      <c r="G62" s="10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1:29">
      <c r="A63" s="98"/>
      <c r="B63" s="98"/>
      <c r="C63" s="113"/>
      <c r="D63" s="108"/>
      <c r="E63" s="98"/>
      <c r="F63" s="108"/>
      <c r="G63" s="10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1:29">
      <c r="A64" s="98"/>
      <c r="B64" s="98"/>
      <c r="C64" s="113"/>
      <c r="D64" s="108"/>
      <c r="E64" s="98"/>
      <c r="F64" s="108"/>
      <c r="G64" s="10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1:29">
      <c r="A65" s="98"/>
      <c r="B65" s="98"/>
      <c r="C65" s="113"/>
      <c r="D65" s="108"/>
      <c r="E65" s="98"/>
      <c r="F65" s="108"/>
      <c r="G65" s="10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1:29">
      <c r="A66" s="98"/>
      <c r="B66" s="98"/>
      <c r="C66" s="113"/>
      <c r="D66" s="108"/>
      <c r="E66" s="98"/>
      <c r="F66" s="108"/>
      <c r="G66" s="10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</row>
    <row r="67" spans="1:29">
      <c r="A67" s="98"/>
      <c r="B67" s="98"/>
      <c r="C67" s="113"/>
      <c r="D67" s="108"/>
      <c r="E67" s="98"/>
      <c r="F67" s="108"/>
      <c r="G67" s="10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1:29">
      <c r="A68" s="98"/>
      <c r="B68" s="98"/>
      <c r="C68" s="113"/>
      <c r="D68" s="108"/>
      <c r="E68" s="98"/>
      <c r="F68" s="108"/>
      <c r="G68" s="10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</row>
    <row r="69" spans="1:29">
      <c r="A69" s="98"/>
      <c r="B69" s="98"/>
      <c r="C69" s="113"/>
      <c r="D69" s="108"/>
      <c r="E69" s="98"/>
      <c r="F69" s="108"/>
      <c r="G69" s="10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</row>
    <row r="70" spans="1:29">
      <c r="A70" s="98"/>
      <c r="B70" s="98"/>
      <c r="C70" s="113"/>
      <c r="D70" s="108"/>
      <c r="E70" s="98"/>
      <c r="F70" s="108"/>
      <c r="G70" s="10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1:29">
      <c r="A71" s="98"/>
      <c r="B71" s="98"/>
      <c r="C71" s="113"/>
      <c r="D71" s="108"/>
      <c r="E71" s="98"/>
      <c r="F71" s="108"/>
      <c r="G71" s="10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</row>
    <row r="72" spans="1:29">
      <c r="A72" s="98"/>
      <c r="B72" s="98"/>
      <c r="C72" s="113"/>
      <c r="D72" s="108"/>
      <c r="E72" s="98"/>
      <c r="F72" s="108"/>
      <c r="G72" s="10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</row>
    <row r="73" spans="1:29">
      <c r="A73" s="98"/>
      <c r="B73" s="98"/>
      <c r="C73" s="113"/>
      <c r="D73" s="108"/>
      <c r="E73" s="98"/>
      <c r="F73" s="108"/>
      <c r="G73" s="10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</row>
    <row r="74" spans="1:29">
      <c r="A74" s="98"/>
      <c r="B74" s="98"/>
      <c r="C74" s="113"/>
      <c r="D74" s="108"/>
      <c r="E74" s="98"/>
      <c r="F74" s="108"/>
      <c r="G74" s="10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1:29">
      <c r="A75" s="98"/>
      <c r="B75" s="98"/>
      <c r="C75" s="113"/>
      <c r="D75" s="108"/>
      <c r="E75" s="98"/>
      <c r="F75" s="108"/>
      <c r="G75" s="10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1:29">
      <c r="A76" s="98"/>
      <c r="B76" s="98"/>
      <c r="C76" s="113"/>
      <c r="D76" s="108"/>
      <c r="E76" s="98"/>
      <c r="F76" s="108"/>
      <c r="G76" s="10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1:29">
      <c r="A77" s="98"/>
      <c r="B77" s="98"/>
      <c r="C77" s="113"/>
      <c r="D77" s="108"/>
      <c r="E77" s="98"/>
      <c r="F77" s="108"/>
      <c r="G77" s="10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1:29">
      <c r="A78" s="98"/>
      <c r="B78" s="98"/>
      <c r="C78" s="113"/>
      <c r="D78" s="108"/>
      <c r="E78" s="98"/>
      <c r="F78" s="108"/>
      <c r="G78" s="10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</row>
    <row r="79" spans="1:29">
      <c r="A79" s="98"/>
      <c r="B79" s="98"/>
      <c r="C79" s="113"/>
      <c r="D79" s="108"/>
      <c r="E79" s="98"/>
      <c r="F79" s="108"/>
      <c r="G79" s="10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1:29">
      <c r="A80" s="98"/>
      <c r="B80" s="98"/>
      <c r="C80" s="113"/>
      <c r="D80" s="108"/>
      <c r="E80" s="98"/>
      <c r="F80" s="108"/>
      <c r="G80" s="10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1:29">
      <c r="A81" s="98"/>
      <c r="B81" s="98"/>
      <c r="C81" s="113"/>
      <c r="D81" s="108"/>
      <c r="E81" s="98"/>
      <c r="F81" s="108"/>
      <c r="G81" s="10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</row>
    <row r="82" spans="1:29">
      <c r="A82" s="98"/>
      <c r="B82" s="98"/>
      <c r="C82" s="113"/>
      <c r="D82" s="108"/>
      <c r="E82" s="98"/>
      <c r="F82" s="108"/>
      <c r="G82" s="10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</row>
    <row r="83" spans="1:29">
      <c r="A83" s="98"/>
      <c r="B83" s="98"/>
      <c r="C83" s="113"/>
      <c r="D83" s="108"/>
      <c r="E83" s="98"/>
      <c r="F83" s="108"/>
      <c r="G83" s="10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</row>
    <row r="84" spans="1:29">
      <c r="A84" s="98"/>
      <c r="B84" s="98"/>
      <c r="C84" s="113"/>
      <c r="D84" s="108"/>
      <c r="E84" s="98"/>
      <c r="F84" s="108"/>
      <c r="G84" s="10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</row>
    <row r="85" spans="1:29">
      <c r="A85" s="98"/>
      <c r="B85" s="98"/>
      <c r="C85" s="113"/>
      <c r="D85" s="108"/>
      <c r="E85" s="98"/>
      <c r="F85" s="108"/>
      <c r="G85" s="10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</row>
    <row r="86" spans="1:29">
      <c r="A86" s="98"/>
      <c r="B86" s="98"/>
      <c r="C86" s="113"/>
      <c r="D86" s="108"/>
      <c r="E86" s="98"/>
      <c r="F86" s="108"/>
      <c r="G86" s="10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</row>
    <row r="87" spans="1:29">
      <c r="A87" s="98"/>
      <c r="B87" s="98"/>
      <c r="C87" s="113"/>
      <c r="D87" s="108"/>
      <c r="E87" s="98"/>
      <c r="F87" s="108"/>
      <c r="G87" s="10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</row>
    <row r="88" spans="1:29">
      <c r="A88" s="98"/>
      <c r="B88" s="98"/>
      <c r="C88" s="113"/>
      <c r="D88" s="108"/>
      <c r="E88" s="98"/>
      <c r="F88" s="108"/>
      <c r="G88" s="10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</row>
    <row r="89" spans="1:29">
      <c r="A89" s="98"/>
      <c r="B89" s="98"/>
      <c r="C89" s="113"/>
      <c r="D89" s="108"/>
      <c r="E89" s="98"/>
      <c r="F89" s="108"/>
      <c r="G89" s="10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</row>
    <row r="90" spans="1:29">
      <c r="A90" s="98"/>
      <c r="B90" s="98"/>
      <c r="C90" s="113"/>
      <c r="D90" s="108"/>
      <c r="E90" s="98"/>
      <c r="F90" s="108"/>
      <c r="G90" s="10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1:29">
      <c r="A91" s="98"/>
      <c r="B91" s="98"/>
      <c r="C91" s="113"/>
      <c r="D91" s="108"/>
      <c r="E91" s="98"/>
      <c r="F91" s="108"/>
      <c r="G91" s="10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1:29">
      <c r="A92" s="98"/>
      <c r="B92" s="98"/>
      <c r="C92" s="113"/>
      <c r="D92" s="108"/>
      <c r="E92" s="98"/>
      <c r="F92" s="108"/>
      <c r="G92" s="10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</row>
    <row r="93" spans="1:29">
      <c r="A93" s="98"/>
      <c r="B93" s="98"/>
      <c r="C93" s="113"/>
      <c r="D93" s="108"/>
      <c r="E93" s="98"/>
      <c r="F93" s="108"/>
      <c r="G93" s="10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</row>
    <row r="94" spans="1:29">
      <c r="A94" s="98"/>
      <c r="B94" s="98"/>
      <c r="C94" s="113"/>
      <c r="D94" s="108"/>
      <c r="E94" s="98"/>
      <c r="F94" s="108"/>
      <c r="G94" s="10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1:29">
      <c r="A95" s="98"/>
      <c r="B95" s="98"/>
      <c r="C95" s="113"/>
      <c r="D95" s="108"/>
      <c r="E95" s="98"/>
      <c r="F95" s="108"/>
      <c r="G95" s="10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</row>
    <row r="96" spans="1:29">
      <c r="A96" s="98"/>
      <c r="B96" s="98"/>
      <c r="C96" s="113"/>
      <c r="D96" s="108"/>
      <c r="E96" s="98"/>
      <c r="F96" s="108"/>
      <c r="G96" s="10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</row>
    <row r="97" spans="1:29">
      <c r="A97" s="98"/>
      <c r="B97" s="98"/>
      <c r="C97" s="113"/>
      <c r="D97" s="108"/>
      <c r="E97" s="98"/>
      <c r="F97" s="108"/>
      <c r="G97" s="10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</row>
    <row r="98" spans="1:29">
      <c r="A98" s="98"/>
      <c r="B98" s="98"/>
      <c r="C98" s="113"/>
      <c r="D98" s="108"/>
      <c r="E98" s="98"/>
      <c r="F98" s="108"/>
      <c r="G98" s="10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</row>
    <row r="99" spans="1:29">
      <c r="A99" s="98"/>
      <c r="B99" s="98"/>
      <c r="C99" s="113"/>
      <c r="D99" s="108"/>
      <c r="E99" s="98"/>
      <c r="F99" s="108"/>
      <c r="G99" s="10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</row>
    <row r="100" spans="1:29">
      <c r="A100" s="98"/>
      <c r="B100" s="98"/>
      <c r="C100" s="113"/>
      <c r="D100" s="108"/>
      <c r="E100" s="98"/>
      <c r="F100" s="108"/>
      <c r="G100" s="10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</row>
    <row r="101" spans="1:29">
      <c r="A101" s="98"/>
      <c r="B101" s="98"/>
      <c r="C101" s="113"/>
      <c r="D101" s="108"/>
      <c r="E101" s="98"/>
      <c r="F101" s="108"/>
      <c r="G101" s="10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</row>
    <row r="102" spans="1:29">
      <c r="A102" s="98"/>
      <c r="B102" s="98"/>
      <c r="C102" s="113"/>
      <c r="D102" s="108"/>
      <c r="E102" s="98"/>
      <c r="F102" s="108"/>
      <c r="G102" s="10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</row>
    <row r="103" spans="1:29">
      <c r="A103" s="98"/>
      <c r="B103" s="98"/>
      <c r="C103" s="113"/>
      <c r="D103" s="108"/>
      <c r="E103" s="98"/>
      <c r="F103" s="108"/>
      <c r="G103" s="10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</row>
    <row r="104" spans="1:29">
      <c r="A104" s="98"/>
      <c r="B104" s="98"/>
      <c r="C104" s="113"/>
      <c r="D104" s="108"/>
      <c r="E104" s="98"/>
      <c r="F104" s="108"/>
      <c r="G104" s="10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</row>
    <row r="105" spans="1:29">
      <c r="A105" s="98"/>
      <c r="B105" s="98"/>
      <c r="C105" s="113"/>
      <c r="D105" s="108"/>
      <c r="E105" s="98"/>
      <c r="F105" s="108"/>
      <c r="G105" s="10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</row>
    <row r="106" spans="1:29">
      <c r="A106" s="98"/>
      <c r="B106" s="98"/>
      <c r="C106" s="113"/>
      <c r="D106" s="108"/>
      <c r="E106" s="98"/>
      <c r="F106" s="108"/>
      <c r="G106" s="10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</row>
    <row r="107" spans="1:29">
      <c r="A107" s="98"/>
      <c r="B107" s="98"/>
      <c r="C107" s="113"/>
      <c r="D107" s="108"/>
      <c r="E107" s="98"/>
      <c r="F107" s="108"/>
      <c r="G107" s="10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</row>
    <row r="108" spans="1:29">
      <c r="A108" s="98"/>
      <c r="B108" s="98"/>
      <c r="C108" s="113"/>
      <c r="D108" s="108"/>
      <c r="E108" s="98"/>
      <c r="F108" s="108"/>
      <c r="G108" s="10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</row>
    <row r="109" spans="1:29">
      <c r="A109" s="98"/>
      <c r="B109" s="98"/>
      <c r="C109" s="113"/>
      <c r="D109" s="108"/>
      <c r="E109" s="98"/>
      <c r="F109" s="108"/>
      <c r="G109" s="10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</row>
    <row r="110" spans="1:29">
      <c r="A110" s="98"/>
      <c r="B110" s="98"/>
      <c r="C110" s="113"/>
      <c r="D110" s="108"/>
      <c r="E110" s="98"/>
      <c r="F110" s="108"/>
      <c r="G110" s="10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</row>
    <row r="111" spans="1:29">
      <c r="A111" s="98"/>
      <c r="B111" s="98"/>
      <c r="C111" s="113"/>
      <c r="D111" s="108"/>
      <c r="E111" s="98"/>
      <c r="F111" s="108"/>
      <c r="G111" s="10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</row>
    <row r="112" spans="1:29">
      <c r="A112" s="98"/>
      <c r="B112" s="98"/>
      <c r="C112" s="113"/>
      <c r="D112" s="108"/>
      <c r="E112" s="98"/>
      <c r="F112" s="108"/>
      <c r="G112" s="10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</row>
    <row r="113" spans="1:29">
      <c r="A113" s="98"/>
      <c r="B113" s="98"/>
      <c r="C113" s="113"/>
      <c r="D113" s="108"/>
      <c r="E113" s="98"/>
      <c r="F113" s="108"/>
      <c r="G113" s="10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</row>
    <row r="114" spans="1:29">
      <c r="A114" s="98"/>
      <c r="B114" s="98"/>
      <c r="C114" s="113"/>
      <c r="D114" s="108"/>
      <c r="E114" s="98"/>
      <c r="F114" s="108"/>
      <c r="G114" s="10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</row>
    <row r="115" spans="1:29">
      <c r="A115" s="98"/>
      <c r="B115" s="98"/>
      <c r="C115" s="113"/>
      <c r="D115" s="108"/>
      <c r="E115" s="98"/>
      <c r="F115" s="108"/>
      <c r="G115" s="10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</row>
    <row r="116" spans="1:29">
      <c r="A116" s="98"/>
      <c r="B116" s="98"/>
      <c r="C116" s="113"/>
      <c r="D116" s="108"/>
      <c r="E116" s="98"/>
      <c r="F116" s="108"/>
      <c r="G116" s="10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</row>
    <row r="117" spans="1:29">
      <c r="A117" s="98"/>
      <c r="B117" s="98"/>
      <c r="C117" s="113"/>
      <c r="D117" s="108"/>
      <c r="E117" s="98"/>
      <c r="F117" s="108"/>
      <c r="G117" s="10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</row>
    <row r="118" spans="1:29">
      <c r="A118" s="98"/>
      <c r="B118" s="98"/>
      <c r="C118" s="113"/>
      <c r="D118" s="108"/>
      <c r="E118" s="98"/>
      <c r="F118" s="108"/>
      <c r="G118" s="10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</row>
    <row r="119" spans="1:29">
      <c r="A119" s="98"/>
      <c r="B119" s="98"/>
      <c r="C119" s="113"/>
      <c r="D119" s="108"/>
      <c r="E119" s="98"/>
      <c r="F119" s="108"/>
      <c r="G119" s="10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</row>
    <row r="120" spans="1:29">
      <c r="A120" s="98"/>
      <c r="B120" s="98"/>
      <c r="C120" s="113"/>
      <c r="D120" s="108"/>
      <c r="E120" s="98"/>
      <c r="F120" s="108"/>
      <c r="G120" s="10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</row>
    <row r="121" spans="1:29">
      <c r="A121" s="98"/>
      <c r="B121" s="98"/>
      <c r="C121" s="113"/>
      <c r="D121" s="108"/>
      <c r="E121" s="98"/>
      <c r="F121" s="108"/>
      <c r="G121" s="10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</row>
    <row r="122" spans="1:29">
      <c r="A122" s="98"/>
      <c r="B122" s="98"/>
      <c r="C122" s="113"/>
      <c r="D122" s="108"/>
      <c r="E122" s="98"/>
      <c r="F122" s="108"/>
      <c r="G122" s="10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</row>
    <row r="123" spans="1:29">
      <c r="A123" s="98"/>
      <c r="B123" s="98"/>
      <c r="C123" s="113"/>
      <c r="D123" s="108"/>
      <c r="E123" s="98"/>
      <c r="F123" s="108"/>
      <c r="G123" s="10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</row>
    <row r="124" spans="1:29">
      <c r="A124" s="98"/>
      <c r="B124" s="98"/>
      <c r="C124" s="113"/>
      <c r="D124" s="108"/>
      <c r="E124" s="98"/>
      <c r="F124" s="108"/>
      <c r="G124" s="10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</row>
    <row r="125" spans="1:29">
      <c r="A125" s="98"/>
      <c r="B125" s="98"/>
      <c r="C125" s="113"/>
      <c r="D125" s="108"/>
      <c r="E125" s="98"/>
      <c r="F125" s="108"/>
      <c r="G125" s="10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</row>
    <row r="126" spans="1:29">
      <c r="A126" s="98"/>
      <c r="B126" s="98"/>
      <c r="C126" s="113"/>
      <c r="D126" s="108"/>
      <c r="E126" s="98"/>
      <c r="F126" s="108"/>
      <c r="G126" s="10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</row>
    <row r="127" spans="1:29">
      <c r="A127" s="98"/>
      <c r="B127" s="98"/>
      <c r="C127" s="113"/>
      <c r="D127" s="108"/>
      <c r="E127" s="98"/>
      <c r="F127" s="108"/>
      <c r="G127" s="10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</row>
    <row r="128" spans="1:29">
      <c r="A128" s="98"/>
      <c r="B128" s="98"/>
      <c r="C128" s="113"/>
      <c r="D128" s="108"/>
      <c r="E128" s="98"/>
      <c r="F128" s="108"/>
      <c r="G128" s="10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</row>
    <row r="129" spans="1:29">
      <c r="A129" s="98"/>
      <c r="B129" s="98"/>
      <c r="C129" s="113"/>
      <c r="D129" s="108"/>
      <c r="E129" s="98"/>
      <c r="F129" s="108"/>
      <c r="G129" s="10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</row>
    <row r="130" spans="1:29">
      <c r="A130" s="98"/>
      <c r="B130" s="98"/>
      <c r="C130" s="113"/>
      <c r="D130" s="108"/>
      <c r="E130" s="98"/>
      <c r="F130" s="108"/>
      <c r="G130" s="10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</row>
    <row r="131" spans="1:29">
      <c r="A131" s="98"/>
      <c r="B131" s="98"/>
      <c r="C131" s="113"/>
      <c r="D131" s="108"/>
      <c r="E131" s="98"/>
      <c r="F131" s="108"/>
      <c r="G131" s="10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</row>
    <row r="132" spans="1:29">
      <c r="A132" s="98"/>
      <c r="B132" s="98"/>
      <c r="C132" s="113"/>
      <c r="D132" s="108"/>
      <c r="E132" s="98"/>
      <c r="F132" s="108"/>
      <c r="G132" s="10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</row>
    <row r="133" spans="1:29">
      <c r="A133" s="98"/>
      <c r="B133" s="98"/>
      <c r="C133" s="113"/>
      <c r="D133" s="108"/>
      <c r="E133" s="98"/>
      <c r="F133" s="108"/>
      <c r="G133" s="10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</row>
    <row r="134" spans="1:29">
      <c r="A134" s="98"/>
      <c r="B134" s="98"/>
      <c r="C134" s="113"/>
      <c r="D134" s="108"/>
      <c r="E134" s="98"/>
      <c r="F134" s="108"/>
      <c r="G134" s="10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</row>
    <row r="135" spans="1:29">
      <c r="A135" s="98"/>
      <c r="B135" s="98"/>
      <c r="C135" s="113"/>
      <c r="D135" s="108"/>
      <c r="E135" s="98"/>
      <c r="F135" s="108"/>
      <c r="G135" s="10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</row>
    <row r="136" spans="1:29">
      <c r="A136" s="98"/>
      <c r="B136" s="98"/>
      <c r="C136" s="113"/>
      <c r="D136" s="108"/>
      <c r="E136" s="98"/>
      <c r="F136" s="108"/>
      <c r="G136" s="10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</row>
    <row r="137" spans="1:29">
      <c r="A137" s="98"/>
      <c r="B137" s="98"/>
      <c r="C137" s="113"/>
      <c r="D137" s="108"/>
      <c r="E137" s="98"/>
      <c r="F137" s="108"/>
      <c r="G137" s="10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</row>
    <row r="138" spans="1:29">
      <c r="A138" s="98"/>
      <c r="B138" s="98"/>
      <c r="C138" s="113"/>
      <c r="D138" s="108"/>
      <c r="E138" s="98"/>
      <c r="F138" s="108"/>
      <c r="G138" s="10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</row>
    <row r="139" spans="1:29">
      <c r="A139" s="98"/>
      <c r="B139" s="98"/>
      <c r="C139" s="113"/>
      <c r="D139" s="108"/>
      <c r="E139" s="98"/>
      <c r="F139" s="108"/>
      <c r="G139" s="10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</row>
    <row r="140" spans="1:29">
      <c r="A140" s="98"/>
      <c r="B140" s="98"/>
      <c r="C140" s="113"/>
      <c r="D140" s="108"/>
      <c r="E140" s="98"/>
      <c r="F140" s="108"/>
      <c r="G140" s="10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</row>
    <row r="141" spans="1:29">
      <c r="A141" s="98"/>
      <c r="B141" s="98"/>
      <c r="C141" s="113"/>
      <c r="D141" s="108"/>
      <c r="E141" s="98"/>
      <c r="F141" s="108"/>
      <c r="G141" s="10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</row>
    <row r="142" spans="1:29">
      <c r="A142" s="98"/>
      <c r="B142" s="98"/>
      <c r="C142" s="113"/>
      <c r="D142" s="108"/>
      <c r="E142" s="98"/>
      <c r="F142" s="108"/>
      <c r="G142" s="10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</row>
    <row r="143" spans="1:29">
      <c r="A143" s="98"/>
      <c r="B143" s="98"/>
      <c r="C143" s="113"/>
      <c r="D143" s="108"/>
      <c r="E143" s="98"/>
      <c r="F143" s="108"/>
      <c r="G143" s="10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</row>
    <row r="144" spans="1:29">
      <c r="A144" s="98"/>
      <c r="B144" s="98"/>
      <c r="C144" s="113"/>
      <c r="D144" s="108"/>
      <c r="E144" s="98"/>
      <c r="F144" s="108"/>
      <c r="G144" s="10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</row>
    <row r="145" spans="1:29">
      <c r="A145" s="98"/>
      <c r="B145" s="98"/>
      <c r="C145" s="113"/>
      <c r="D145" s="108"/>
      <c r="E145" s="98"/>
      <c r="F145" s="108"/>
      <c r="G145" s="10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</row>
    <row r="146" spans="1:29">
      <c r="A146" s="98"/>
      <c r="B146" s="98"/>
      <c r="C146" s="113"/>
      <c r="D146" s="108"/>
      <c r="E146" s="98"/>
      <c r="F146" s="108"/>
      <c r="G146" s="10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</row>
    <row r="147" spans="1:29">
      <c r="A147" s="98"/>
      <c r="B147" s="98"/>
      <c r="C147" s="113"/>
      <c r="D147" s="108"/>
      <c r="E147" s="98"/>
      <c r="F147" s="108"/>
      <c r="G147" s="10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</row>
  </sheetData>
  <mergeCells count="21">
    <mergeCell ref="C32:D32"/>
    <mergeCell ref="C35:D35"/>
    <mergeCell ref="C36:D36"/>
    <mergeCell ref="C37:D37"/>
    <mergeCell ref="C38:D38"/>
    <mergeCell ref="C39:D39"/>
    <mergeCell ref="C40:D40"/>
    <mergeCell ref="C20:D20"/>
    <mergeCell ref="C14:D14"/>
    <mergeCell ref="C16:D16"/>
    <mergeCell ref="C17:D17"/>
    <mergeCell ref="C18:D18"/>
    <mergeCell ref="C19:D19"/>
    <mergeCell ref="C26:D26"/>
    <mergeCell ref="C27:D27"/>
    <mergeCell ref="C28:D28"/>
    <mergeCell ref="C21:D21"/>
    <mergeCell ref="C22:D22"/>
    <mergeCell ref="C23:D23"/>
    <mergeCell ref="C24:D24"/>
    <mergeCell ref="C25:D25"/>
  </mergeCells>
  <hyperlinks>
    <hyperlink ref="A1" location="MAIN!A4" display="MAIN" xr:uid="{00000000-0004-0000-10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8">
    <tabColor theme="8" tint="0.79985961485641044"/>
  </sheetPr>
  <dimension ref="A1:N108"/>
  <sheetViews>
    <sheetView topLeftCell="A46" zoomScale="120" zoomScaleNormal="120" workbookViewId="0">
      <selection activeCell="K23" sqref="K23"/>
    </sheetView>
  </sheetViews>
  <sheetFormatPr defaultColWidth="9.28515625" defaultRowHeight="10.199999999999999"/>
  <cols>
    <col min="1" max="1" width="10.140625" customWidth="1"/>
    <col min="2" max="2" width="3.28515625" customWidth="1"/>
    <col min="3" max="3" width="66.42578125" style="203" customWidth="1"/>
    <col min="4" max="4" width="7.7109375" style="153" hidden="1" customWidth="1"/>
    <col min="5" max="6" width="16.7109375" style="153" customWidth="1"/>
  </cols>
  <sheetData>
    <row r="1" spans="1:14" ht="18.75" customHeight="1" thickBot="1">
      <c r="A1" s="106" t="s">
        <v>87</v>
      </c>
      <c r="C1" s="201"/>
      <c r="D1" s="152"/>
      <c r="E1" s="152"/>
      <c r="F1" s="152"/>
      <c r="G1" s="107"/>
      <c r="H1" s="107"/>
      <c r="I1" s="107"/>
      <c r="J1" s="107"/>
      <c r="K1" s="107"/>
      <c r="L1" s="107"/>
      <c r="M1" s="107"/>
      <c r="N1" s="107"/>
    </row>
    <row r="2" spans="1:14">
      <c r="A2" s="107"/>
      <c r="B2" s="107"/>
      <c r="C2" s="202" t="s">
        <v>502</v>
      </c>
      <c r="D2" s="152"/>
      <c r="E2" s="152"/>
      <c r="F2" s="152"/>
      <c r="G2" s="107"/>
      <c r="H2" s="107"/>
      <c r="I2" s="107"/>
      <c r="J2" s="107"/>
      <c r="K2" s="107"/>
      <c r="L2" s="107"/>
      <c r="M2" s="107"/>
      <c r="N2" s="107"/>
    </row>
    <row r="3" spans="1:14">
      <c r="A3" s="107"/>
      <c r="B3" s="107"/>
      <c r="C3" s="201"/>
      <c r="D3" s="152"/>
      <c r="E3" s="152"/>
      <c r="F3" s="152"/>
      <c r="G3" s="107"/>
      <c r="H3" s="107"/>
      <c r="I3" s="107"/>
      <c r="J3" s="107"/>
      <c r="K3" s="107"/>
      <c r="L3" s="107"/>
      <c r="M3" s="107"/>
      <c r="N3" s="107"/>
    </row>
    <row r="4" spans="1:14">
      <c r="A4" s="107"/>
      <c r="B4" s="107"/>
      <c r="C4" s="201"/>
      <c r="D4" s="152"/>
      <c r="E4" s="152"/>
      <c r="F4" s="152"/>
      <c r="G4" s="107"/>
      <c r="H4" s="107"/>
      <c r="I4" s="107"/>
      <c r="J4" s="107"/>
      <c r="K4" s="107"/>
      <c r="L4" s="107"/>
      <c r="M4" s="107"/>
      <c r="N4" s="107"/>
    </row>
    <row r="5" spans="1:14" ht="29.4" thickBot="1">
      <c r="A5" s="107"/>
      <c r="B5" s="107"/>
      <c r="C5" s="325" t="s">
        <v>248</v>
      </c>
      <c r="D5" s="326"/>
      <c r="E5" s="483"/>
      <c r="F5" s="483"/>
      <c r="G5" s="107"/>
      <c r="H5" s="107"/>
      <c r="I5" s="107"/>
      <c r="J5" s="107"/>
      <c r="K5" s="107"/>
      <c r="L5" s="107"/>
      <c r="M5" s="107"/>
      <c r="N5" s="107"/>
    </row>
    <row r="6" spans="1:14" ht="9" customHeight="1">
      <c r="A6" s="107"/>
      <c r="B6" s="107"/>
      <c r="C6" s="362"/>
      <c r="D6" s="328"/>
      <c r="E6" s="329"/>
      <c r="F6" s="329"/>
      <c r="G6" s="107"/>
      <c r="H6" s="107"/>
      <c r="I6" s="107"/>
      <c r="J6" s="107"/>
      <c r="K6" s="107"/>
      <c r="L6" s="107"/>
      <c r="M6" s="107"/>
      <c r="N6" s="107"/>
    </row>
    <row r="7" spans="1:14" ht="9" customHeight="1">
      <c r="A7" s="107"/>
      <c r="B7" s="107"/>
      <c r="C7" s="356"/>
      <c r="D7" s="328"/>
      <c r="E7" s="329"/>
      <c r="F7" s="329"/>
      <c r="G7" s="107"/>
      <c r="H7" s="107"/>
      <c r="I7" s="107"/>
      <c r="J7" s="107"/>
      <c r="K7" s="107"/>
      <c r="L7" s="107"/>
      <c r="M7" s="107"/>
      <c r="N7" s="107"/>
    </row>
    <row r="8" spans="1:14" ht="9" customHeight="1">
      <c r="A8" s="107"/>
      <c r="B8" s="107"/>
      <c r="C8" s="484" t="s">
        <v>503</v>
      </c>
      <c r="D8" s="484"/>
      <c r="E8" s="484"/>
      <c r="F8" s="484"/>
      <c r="G8" s="107"/>
      <c r="H8" s="107"/>
      <c r="I8" s="107"/>
      <c r="J8" s="107"/>
      <c r="K8" s="107"/>
      <c r="L8" s="107"/>
      <c r="M8" s="107"/>
      <c r="N8" s="107"/>
    </row>
    <row r="9" spans="1:14" ht="9" customHeight="1">
      <c r="A9" s="107"/>
      <c r="B9" s="107"/>
      <c r="C9" s="327"/>
      <c r="D9" s="328"/>
      <c r="E9" s="329"/>
      <c r="F9" s="329"/>
      <c r="G9" s="107"/>
      <c r="H9" s="107"/>
      <c r="I9" s="107"/>
      <c r="J9" s="107"/>
      <c r="K9" s="107"/>
      <c r="L9" s="107"/>
      <c r="M9" s="107"/>
      <c r="N9" s="107"/>
    </row>
    <row r="10" spans="1:14" ht="9" hidden="1" customHeight="1">
      <c r="A10" s="107"/>
      <c r="B10" s="107"/>
      <c r="C10" s="327"/>
      <c r="D10" s="330"/>
      <c r="E10" s="331" t="s">
        <v>90</v>
      </c>
      <c r="F10" s="329"/>
      <c r="G10" s="107"/>
      <c r="H10" s="107"/>
      <c r="I10" s="107"/>
      <c r="J10" s="107"/>
      <c r="K10" s="107"/>
      <c r="L10" s="107"/>
      <c r="M10" s="107"/>
      <c r="N10" s="107"/>
    </row>
    <row r="11" spans="1:14" ht="9" customHeight="1">
      <c r="A11" s="107"/>
      <c r="B11" s="107"/>
      <c r="C11" s="332" t="s">
        <v>504</v>
      </c>
      <c r="D11" s="333" t="s">
        <v>92</v>
      </c>
      <c r="E11" s="334">
        <v>328514</v>
      </c>
      <c r="F11" s="329"/>
      <c r="G11" s="107"/>
      <c r="H11" s="107"/>
      <c r="I11" s="107"/>
      <c r="J11" s="107"/>
      <c r="K11" s="107"/>
      <c r="L11" s="107"/>
      <c r="M11" s="107"/>
      <c r="N11" s="107"/>
    </row>
    <row r="12" spans="1:14" ht="9" customHeight="1">
      <c r="A12" s="107"/>
      <c r="B12" s="107"/>
      <c r="C12" s="327"/>
      <c r="D12" s="328"/>
      <c r="E12" s="329"/>
      <c r="F12" s="329"/>
      <c r="G12" s="107"/>
      <c r="H12" s="107"/>
      <c r="I12" s="107"/>
      <c r="J12" s="107"/>
      <c r="K12" s="107"/>
      <c r="L12" s="107"/>
      <c r="M12" s="107"/>
      <c r="N12" s="107"/>
    </row>
    <row r="13" spans="1:14" ht="9" customHeight="1">
      <c r="A13" s="107"/>
      <c r="B13" s="107"/>
      <c r="C13" s="356"/>
      <c r="D13" s="328"/>
      <c r="E13" s="329"/>
      <c r="F13" s="329"/>
      <c r="G13" s="107"/>
      <c r="H13" s="107"/>
      <c r="I13" s="107"/>
      <c r="J13" s="107"/>
      <c r="K13" s="107"/>
      <c r="L13" s="107"/>
      <c r="M13" s="107"/>
      <c r="N13" s="107"/>
    </row>
    <row r="14" spans="1:14" ht="9" customHeight="1">
      <c r="A14" s="107"/>
      <c r="B14" s="107"/>
      <c r="D14" s="328"/>
      <c r="E14" s="485" t="s">
        <v>505</v>
      </c>
      <c r="F14" s="485"/>
      <c r="G14" s="107"/>
      <c r="H14" s="107"/>
      <c r="I14" s="107"/>
      <c r="J14" s="107"/>
      <c r="K14" s="107"/>
      <c r="L14" s="107"/>
      <c r="M14" s="107"/>
      <c r="N14" s="107"/>
    </row>
    <row r="15" spans="1:14" ht="48">
      <c r="A15" s="107"/>
      <c r="B15" s="107"/>
      <c r="C15" s="335"/>
      <c r="D15" s="335"/>
      <c r="E15" s="324" t="s">
        <v>506</v>
      </c>
      <c r="F15" s="324" t="s">
        <v>507</v>
      </c>
      <c r="G15" s="107"/>
      <c r="H15" s="107"/>
      <c r="I15" s="107"/>
      <c r="J15" s="107"/>
      <c r="K15" s="107"/>
      <c r="L15" s="107"/>
      <c r="M15" s="107"/>
      <c r="N15" s="107"/>
    </row>
    <row r="16" spans="1:14" ht="10.5" hidden="1" customHeight="1">
      <c r="A16" s="107"/>
      <c r="B16" s="107"/>
      <c r="C16" s="328"/>
      <c r="D16" s="336" t="s">
        <v>317</v>
      </c>
      <c r="E16" s="337" t="s">
        <v>257</v>
      </c>
      <c r="F16" s="337" t="s">
        <v>258</v>
      </c>
      <c r="G16" s="107"/>
      <c r="H16" s="107"/>
      <c r="I16" s="107"/>
      <c r="J16" s="107"/>
      <c r="K16" s="107"/>
      <c r="L16" s="107"/>
      <c r="M16" s="107"/>
      <c r="N16" s="107"/>
    </row>
    <row r="17" spans="1:14" ht="10.5" customHeight="1">
      <c r="A17" s="107"/>
      <c r="B17" s="107"/>
      <c r="C17" s="338" t="s">
        <v>508</v>
      </c>
      <c r="D17" s="339" t="s">
        <v>94</v>
      </c>
      <c r="E17" s="340">
        <v>0</v>
      </c>
      <c r="F17" s="340">
        <v>0</v>
      </c>
      <c r="G17" s="107"/>
      <c r="H17" s="107"/>
      <c r="I17" s="107"/>
      <c r="J17" s="107"/>
      <c r="K17" s="107"/>
      <c r="L17" s="107"/>
      <c r="M17" s="107"/>
      <c r="N17" s="107"/>
    </row>
    <row r="18" spans="1:14" ht="10.5" customHeight="1">
      <c r="A18" s="107"/>
      <c r="B18" s="107"/>
      <c r="C18" s="341" t="s">
        <v>509</v>
      </c>
      <c r="D18" s="342" t="s">
        <v>96</v>
      </c>
      <c r="E18" s="343">
        <v>7388</v>
      </c>
      <c r="F18" s="343">
        <v>0</v>
      </c>
      <c r="G18" s="107"/>
      <c r="H18" s="107"/>
      <c r="I18" s="107"/>
      <c r="J18" s="107"/>
      <c r="K18" s="107"/>
      <c r="L18" s="107"/>
      <c r="M18" s="107"/>
      <c r="N18" s="107"/>
    </row>
    <row r="19" spans="1:14" ht="10.5" customHeight="1">
      <c r="A19" s="107"/>
      <c r="B19" s="107"/>
      <c r="C19" s="341" t="s">
        <v>510</v>
      </c>
      <c r="D19" s="342" t="s">
        <v>98</v>
      </c>
      <c r="E19" s="343">
        <v>0</v>
      </c>
      <c r="F19" s="343">
        <v>0</v>
      </c>
      <c r="G19" s="107"/>
      <c r="H19" s="107"/>
      <c r="I19" s="107"/>
      <c r="J19" s="107"/>
      <c r="K19" s="107"/>
      <c r="L19" s="107"/>
      <c r="M19" s="107"/>
      <c r="N19" s="107"/>
    </row>
    <row r="20" spans="1:14" ht="10.5" customHeight="1">
      <c r="A20" s="107"/>
      <c r="B20" s="107"/>
      <c r="C20" s="341" t="s">
        <v>511</v>
      </c>
      <c r="D20" s="342" t="s">
        <v>100</v>
      </c>
      <c r="E20" s="343">
        <v>0</v>
      </c>
      <c r="F20" s="343">
        <v>0</v>
      </c>
      <c r="G20" s="107"/>
      <c r="H20" s="107"/>
      <c r="I20" s="107"/>
      <c r="J20" s="107"/>
      <c r="K20" s="107"/>
      <c r="L20" s="107"/>
      <c r="M20" s="107"/>
      <c r="N20" s="107"/>
    </row>
    <row r="21" spans="1:14" ht="10.5" customHeight="1">
      <c r="A21" s="107"/>
      <c r="B21" s="107"/>
      <c r="C21" s="341" t="s">
        <v>512</v>
      </c>
      <c r="D21" s="342" t="s">
        <v>102</v>
      </c>
      <c r="E21" s="343">
        <v>0</v>
      </c>
      <c r="F21" s="343">
        <v>0</v>
      </c>
      <c r="G21" s="107"/>
      <c r="H21" s="107"/>
      <c r="I21" s="107"/>
      <c r="J21" s="107"/>
      <c r="K21" s="107"/>
      <c r="L21" s="107"/>
      <c r="M21" s="107"/>
      <c r="N21" s="107"/>
    </row>
    <row r="22" spans="1:14" ht="10.5" customHeight="1">
      <c r="A22" s="107"/>
      <c r="B22" s="107"/>
      <c r="C22" s="341" t="s">
        <v>513</v>
      </c>
      <c r="D22" s="342" t="s">
        <v>104</v>
      </c>
      <c r="E22" s="343">
        <v>11525</v>
      </c>
      <c r="F22" s="343">
        <v>0</v>
      </c>
      <c r="G22" s="107"/>
      <c r="H22" s="107"/>
      <c r="I22" s="107"/>
      <c r="J22" s="107"/>
      <c r="K22" s="107"/>
      <c r="L22" s="107"/>
      <c r="M22" s="107"/>
      <c r="N22" s="107"/>
    </row>
    <row r="23" spans="1:14" ht="10.5" customHeight="1">
      <c r="A23" s="107"/>
      <c r="B23" s="107"/>
      <c r="C23" s="341" t="s">
        <v>514</v>
      </c>
      <c r="D23" s="342" t="s">
        <v>106</v>
      </c>
      <c r="E23" s="343">
        <v>43846</v>
      </c>
      <c r="F23" s="343">
        <v>23148</v>
      </c>
      <c r="G23" s="107"/>
      <c r="H23" s="107"/>
      <c r="I23" s="107"/>
      <c r="J23" s="107"/>
      <c r="K23" s="107"/>
      <c r="L23" s="107"/>
      <c r="M23" s="107"/>
      <c r="N23" s="107"/>
    </row>
    <row r="24" spans="1:14" ht="10.5" customHeight="1">
      <c r="A24" s="107"/>
      <c r="B24" s="107"/>
      <c r="C24" s="341" t="s">
        <v>515</v>
      </c>
      <c r="D24" s="342" t="s">
        <v>108</v>
      </c>
      <c r="E24" s="343">
        <v>1552021</v>
      </c>
      <c r="F24" s="343">
        <v>240806</v>
      </c>
      <c r="G24" s="107"/>
      <c r="H24" s="107"/>
      <c r="I24" s="107"/>
      <c r="J24" s="107"/>
      <c r="K24" s="107"/>
      <c r="L24" s="107"/>
      <c r="M24" s="107"/>
      <c r="N24" s="107"/>
    </row>
    <row r="25" spans="1:14" ht="10.5" customHeight="1">
      <c r="A25" s="107"/>
      <c r="B25" s="107"/>
      <c r="C25" s="341" t="s">
        <v>516</v>
      </c>
      <c r="D25" s="342" t="s">
        <v>110</v>
      </c>
      <c r="E25" s="343">
        <v>58194</v>
      </c>
      <c r="F25" s="343">
        <v>0</v>
      </c>
      <c r="G25" s="107"/>
      <c r="H25" s="107"/>
      <c r="I25" s="107"/>
      <c r="J25" s="107"/>
      <c r="K25" s="107"/>
      <c r="L25" s="107"/>
      <c r="M25" s="107"/>
      <c r="N25" s="107"/>
    </row>
    <row r="26" spans="1:14" ht="10.5" customHeight="1">
      <c r="A26" s="107"/>
      <c r="B26" s="107"/>
      <c r="C26" s="341" t="s">
        <v>517</v>
      </c>
      <c r="D26" s="342" t="s">
        <v>112</v>
      </c>
      <c r="E26" s="343">
        <v>0</v>
      </c>
      <c r="F26" s="343">
        <v>0</v>
      </c>
      <c r="G26" s="107"/>
      <c r="H26" s="107"/>
      <c r="I26" s="107"/>
      <c r="J26" s="107"/>
      <c r="K26" s="107"/>
      <c r="L26" s="107"/>
      <c r="M26" s="107"/>
      <c r="N26" s="107"/>
    </row>
    <row r="27" spans="1:14" ht="10.5" customHeight="1">
      <c r="A27" s="107"/>
      <c r="B27" s="107"/>
      <c r="C27" s="341" t="s">
        <v>518</v>
      </c>
      <c r="D27" s="342" t="s">
        <v>114</v>
      </c>
      <c r="E27" s="343">
        <v>0</v>
      </c>
      <c r="F27" s="343">
        <v>0</v>
      </c>
      <c r="G27" s="107"/>
      <c r="H27" s="107"/>
      <c r="I27" s="107"/>
      <c r="J27" s="107"/>
      <c r="K27" s="107"/>
      <c r="L27" s="107"/>
      <c r="M27" s="107"/>
      <c r="N27" s="107"/>
    </row>
    <row r="28" spans="1:14" ht="10.5" customHeight="1">
      <c r="A28" s="107"/>
      <c r="B28" s="107"/>
      <c r="C28" s="341" t="s">
        <v>519</v>
      </c>
      <c r="D28" s="342" t="s">
        <v>116</v>
      </c>
      <c r="E28" s="343">
        <v>91086</v>
      </c>
      <c r="F28" s="343">
        <v>86</v>
      </c>
      <c r="G28" s="107"/>
      <c r="H28" s="107"/>
      <c r="I28" s="107"/>
      <c r="J28" s="107"/>
      <c r="K28" s="107"/>
      <c r="L28" s="107"/>
      <c r="M28" s="107"/>
      <c r="N28" s="107"/>
    </row>
    <row r="29" spans="1:14" ht="10.5" customHeight="1">
      <c r="A29" s="107"/>
      <c r="B29" s="107"/>
      <c r="C29" s="341" t="s">
        <v>377</v>
      </c>
      <c r="D29" s="342" t="s">
        <v>118</v>
      </c>
      <c r="E29" s="343">
        <v>0</v>
      </c>
      <c r="F29" s="343">
        <v>0</v>
      </c>
      <c r="G29" s="107"/>
      <c r="H29" s="107"/>
      <c r="I29" s="107"/>
      <c r="J29" s="107"/>
      <c r="K29" s="107"/>
      <c r="L29" s="107"/>
      <c r="M29" s="107"/>
      <c r="N29" s="107"/>
    </row>
    <row r="30" spans="1:14" ht="10.5" customHeight="1">
      <c r="A30" s="107"/>
      <c r="B30" s="107"/>
      <c r="C30" s="341" t="s">
        <v>378</v>
      </c>
      <c r="D30" s="342" t="s">
        <v>120</v>
      </c>
      <c r="E30" s="343">
        <v>312864</v>
      </c>
      <c r="F30" s="343">
        <v>31819</v>
      </c>
      <c r="G30" s="107"/>
      <c r="H30" s="107"/>
      <c r="I30" s="107"/>
      <c r="J30" s="107"/>
      <c r="K30" s="107"/>
      <c r="L30" s="107"/>
      <c r="M30" s="107"/>
      <c r="N30" s="107"/>
    </row>
    <row r="31" spans="1:14" ht="10.5" customHeight="1">
      <c r="A31" s="107"/>
      <c r="B31" s="107"/>
      <c r="C31" s="341" t="s">
        <v>379</v>
      </c>
      <c r="D31" s="342" t="s">
        <v>122</v>
      </c>
      <c r="E31" s="343">
        <v>0</v>
      </c>
      <c r="F31" s="343">
        <v>0</v>
      </c>
      <c r="G31" s="107"/>
      <c r="H31" s="107"/>
      <c r="I31" s="107"/>
      <c r="J31" s="107"/>
      <c r="K31" s="107"/>
      <c r="L31" s="107"/>
      <c r="M31" s="107"/>
      <c r="N31" s="107"/>
    </row>
    <row r="32" spans="1:14" ht="10.5" customHeight="1">
      <c r="A32" s="107"/>
      <c r="B32" s="107"/>
      <c r="C32" s="344" t="s">
        <v>380</v>
      </c>
      <c r="D32" s="345" t="s">
        <v>124</v>
      </c>
      <c r="E32" s="346">
        <v>107729</v>
      </c>
      <c r="F32" s="346">
        <v>116698</v>
      </c>
      <c r="G32" s="107"/>
      <c r="H32" s="107"/>
      <c r="I32" s="107"/>
      <c r="J32" s="107"/>
      <c r="K32" s="107"/>
      <c r="L32" s="107"/>
      <c r="M32" s="107"/>
      <c r="N32" s="107"/>
    </row>
    <row r="33" spans="1:14">
      <c r="A33" s="107"/>
      <c r="B33" s="107"/>
      <c r="C33" s="357"/>
      <c r="D33" s="358"/>
      <c r="E33" s="358"/>
      <c r="F33" s="358"/>
      <c r="G33" s="107"/>
      <c r="H33" s="107"/>
      <c r="I33" s="107"/>
      <c r="J33" s="107"/>
      <c r="K33" s="107"/>
      <c r="L33" s="107"/>
      <c r="M33" s="107"/>
      <c r="N33" s="107"/>
    </row>
    <row r="34" spans="1:14">
      <c r="A34" s="107"/>
      <c r="B34" s="107"/>
      <c r="C34" s="356"/>
      <c r="D34" s="358"/>
      <c r="E34" s="358"/>
      <c r="F34" s="358"/>
      <c r="G34" s="107"/>
      <c r="H34" s="107"/>
      <c r="I34" s="107"/>
      <c r="J34" s="107"/>
      <c r="K34" s="107"/>
      <c r="L34" s="107"/>
      <c r="M34" s="107"/>
      <c r="N34" s="107"/>
    </row>
    <row r="35" spans="1:14">
      <c r="A35" s="107"/>
      <c r="B35" s="107"/>
      <c r="C35" s="484" t="s">
        <v>520</v>
      </c>
      <c r="D35" s="484"/>
      <c r="E35" s="484"/>
      <c r="F35" s="484"/>
      <c r="G35" s="107"/>
      <c r="H35" s="107"/>
      <c r="I35" s="107"/>
      <c r="J35" s="107"/>
      <c r="K35" s="107"/>
      <c r="L35" s="107"/>
      <c r="M35" s="107"/>
      <c r="N35" s="107"/>
    </row>
    <row r="36" spans="1:14" ht="9.75" customHeight="1">
      <c r="A36" s="107"/>
      <c r="B36" s="107"/>
      <c r="C36" s="347"/>
      <c r="D36" s="348"/>
      <c r="E36" s="348"/>
      <c r="F36" s="348"/>
      <c r="G36" s="107"/>
      <c r="H36" s="107"/>
      <c r="I36" s="107"/>
      <c r="J36" s="107"/>
      <c r="K36" s="107"/>
      <c r="L36" s="107"/>
      <c r="M36" s="107"/>
      <c r="N36" s="107"/>
    </row>
    <row r="37" spans="1:14" ht="9.75" hidden="1" customHeight="1">
      <c r="A37" s="107"/>
      <c r="B37" s="107"/>
      <c r="C37" s="327"/>
      <c r="D37" s="330"/>
      <c r="E37" s="331" t="s">
        <v>259</v>
      </c>
      <c r="F37" s="348"/>
      <c r="G37" s="107"/>
      <c r="H37" s="107"/>
      <c r="I37" s="107"/>
      <c r="J37" s="107"/>
      <c r="K37" s="107"/>
      <c r="L37" s="107"/>
      <c r="M37" s="107"/>
      <c r="N37" s="107"/>
    </row>
    <row r="38" spans="1:14" ht="9.75" customHeight="1">
      <c r="A38" s="107"/>
      <c r="B38" s="107"/>
      <c r="C38" s="332" t="s">
        <v>521</v>
      </c>
      <c r="D38" s="333" t="s">
        <v>130</v>
      </c>
      <c r="E38" s="334">
        <v>633547</v>
      </c>
      <c r="F38" s="348"/>
      <c r="G38" s="107"/>
      <c r="H38" s="107"/>
      <c r="I38" s="107"/>
      <c r="J38" s="107"/>
      <c r="K38" s="107"/>
      <c r="L38" s="107"/>
      <c r="M38" s="107"/>
      <c r="N38" s="107"/>
    </row>
    <row r="39" spans="1:14">
      <c r="A39" s="107"/>
      <c r="B39" s="107"/>
      <c r="C39" s="347"/>
      <c r="D39" s="348"/>
      <c r="E39" s="348"/>
      <c r="F39" s="348"/>
      <c r="G39" s="107"/>
      <c r="H39" s="107"/>
      <c r="I39" s="107"/>
      <c r="J39" s="107"/>
      <c r="K39" s="107"/>
      <c r="L39" s="107"/>
      <c r="M39" s="107"/>
      <c r="N39" s="107"/>
    </row>
    <row r="40" spans="1:14">
      <c r="A40" s="107"/>
      <c r="B40" s="107"/>
      <c r="C40" s="356"/>
      <c r="D40" s="348"/>
      <c r="E40" s="348"/>
      <c r="F40" s="348"/>
      <c r="G40" s="107"/>
      <c r="H40" s="107"/>
      <c r="I40" s="107"/>
      <c r="J40" s="107"/>
      <c r="K40" s="107"/>
      <c r="L40" s="107"/>
      <c r="M40" s="107"/>
      <c r="N40" s="107"/>
    </row>
    <row r="41" spans="1:14" ht="48">
      <c r="A41" s="107"/>
      <c r="B41" s="107"/>
      <c r="C41" s="335"/>
      <c r="D41" s="335"/>
      <c r="E41" s="349" t="s">
        <v>506</v>
      </c>
      <c r="F41" s="349" t="s">
        <v>522</v>
      </c>
      <c r="G41" s="107"/>
      <c r="H41" s="107"/>
      <c r="I41" s="107"/>
      <c r="J41" s="107"/>
      <c r="K41" s="107"/>
      <c r="L41" s="107"/>
      <c r="M41" s="107"/>
      <c r="N41" s="107"/>
    </row>
    <row r="42" spans="1:14" ht="9.75" hidden="1" customHeight="1">
      <c r="A42" s="107"/>
      <c r="B42" s="107"/>
      <c r="C42" s="328"/>
      <c r="D42" s="336" t="s">
        <v>317</v>
      </c>
      <c r="E42" s="337" t="s">
        <v>349</v>
      </c>
      <c r="F42" s="337" t="s">
        <v>260</v>
      </c>
      <c r="G42" s="107"/>
      <c r="H42" s="107"/>
      <c r="I42" s="107"/>
      <c r="J42" s="107"/>
      <c r="K42" s="107"/>
      <c r="L42" s="107"/>
      <c r="M42" s="107"/>
      <c r="N42" s="107"/>
    </row>
    <row r="43" spans="1:14" ht="9.75" customHeight="1">
      <c r="A43" s="107"/>
      <c r="B43" s="107"/>
      <c r="C43" s="338" t="s">
        <v>523</v>
      </c>
      <c r="D43" s="339" t="s">
        <v>132</v>
      </c>
      <c r="E43" s="340">
        <v>0</v>
      </c>
      <c r="F43" s="359"/>
      <c r="G43" s="107"/>
      <c r="H43" s="107"/>
      <c r="I43" s="107"/>
      <c r="J43" s="107"/>
      <c r="K43" s="107"/>
      <c r="L43" s="107"/>
      <c r="M43" s="107"/>
      <c r="N43" s="107"/>
    </row>
    <row r="44" spans="1:14" ht="9.75" customHeight="1">
      <c r="A44" s="107"/>
      <c r="B44" s="107"/>
      <c r="C44" s="341" t="s">
        <v>524</v>
      </c>
      <c r="D44" s="342" t="s">
        <v>134</v>
      </c>
      <c r="E44" s="343">
        <v>0</v>
      </c>
      <c r="F44" s="360"/>
      <c r="G44" s="107"/>
      <c r="H44" s="107"/>
      <c r="I44" s="107"/>
      <c r="J44" s="107"/>
      <c r="K44" s="107"/>
      <c r="L44" s="107"/>
      <c r="M44" s="107"/>
      <c r="N44" s="107"/>
    </row>
    <row r="45" spans="1:14" ht="9.75" customHeight="1">
      <c r="A45" s="107"/>
      <c r="B45" s="107"/>
      <c r="C45" s="341" t="s">
        <v>525</v>
      </c>
      <c r="D45" s="342" t="s">
        <v>136</v>
      </c>
      <c r="E45" s="343">
        <v>0</v>
      </c>
      <c r="F45" s="360"/>
      <c r="G45" s="107"/>
      <c r="H45" s="107"/>
      <c r="I45" s="107"/>
      <c r="J45" s="107"/>
      <c r="K45" s="107"/>
      <c r="L45" s="107"/>
      <c r="M45" s="107"/>
      <c r="N45" s="107"/>
    </row>
    <row r="46" spans="1:14" ht="9.75" customHeight="1">
      <c r="A46" s="107"/>
      <c r="B46" s="107"/>
      <c r="C46" s="341" t="s">
        <v>526</v>
      </c>
      <c r="D46" s="342" t="s">
        <v>138</v>
      </c>
      <c r="E46" s="343">
        <v>0</v>
      </c>
      <c r="F46" s="360"/>
      <c r="G46" s="107"/>
      <c r="H46" s="107"/>
      <c r="I46" s="107"/>
      <c r="J46" s="107"/>
      <c r="K46" s="107"/>
      <c r="L46" s="107"/>
      <c r="M46" s="107"/>
      <c r="N46" s="107"/>
    </row>
    <row r="47" spans="1:14" ht="9.75" customHeight="1">
      <c r="A47" s="107"/>
      <c r="B47" s="107"/>
      <c r="C47" s="344" t="s">
        <v>527</v>
      </c>
      <c r="D47" s="345" t="s">
        <v>140</v>
      </c>
      <c r="E47" s="361"/>
      <c r="F47" s="346">
        <v>905067250</v>
      </c>
      <c r="G47" s="107"/>
      <c r="H47" s="107"/>
      <c r="I47" s="107"/>
      <c r="J47" s="107"/>
      <c r="K47" s="107"/>
      <c r="L47" s="107"/>
      <c r="M47" s="107"/>
      <c r="N47" s="107"/>
    </row>
    <row r="48" spans="1:14">
      <c r="A48" s="107"/>
      <c r="B48" s="107"/>
      <c r="C48" s="347"/>
      <c r="D48" s="348"/>
      <c r="E48" s="348"/>
      <c r="F48" s="348"/>
      <c r="G48" s="107"/>
      <c r="H48" s="107"/>
      <c r="I48" s="107"/>
      <c r="J48" s="107"/>
      <c r="K48" s="107"/>
      <c r="L48" s="107"/>
      <c r="M48" s="107"/>
      <c r="N48" s="107"/>
    </row>
    <row r="49" spans="1:14">
      <c r="A49" s="107"/>
      <c r="B49" s="107"/>
      <c r="C49" s="356"/>
      <c r="D49" s="348"/>
      <c r="E49" s="348"/>
      <c r="F49" s="348"/>
      <c r="G49" s="107"/>
      <c r="H49" s="107"/>
      <c r="I49" s="107"/>
      <c r="J49" s="107"/>
      <c r="K49" s="107"/>
      <c r="L49" s="107"/>
      <c r="M49" s="107"/>
      <c r="N49" s="107"/>
    </row>
    <row r="50" spans="1:14">
      <c r="A50" s="107"/>
      <c r="B50" s="107"/>
      <c r="C50" s="484" t="s">
        <v>528</v>
      </c>
      <c r="D50" s="484"/>
      <c r="E50" s="484"/>
      <c r="F50" s="484"/>
      <c r="G50" s="107"/>
      <c r="H50" s="107"/>
      <c r="I50" s="107"/>
      <c r="J50" s="107"/>
      <c r="K50" s="107"/>
      <c r="L50" s="107"/>
      <c r="M50" s="107"/>
      <c r="N50" s="107"/>
    </row>
    <row r="51" spans="1:14" ht="9.75" hidden="1" customHeight="1">
      <c r="A51" s="107"/>
      <c r="B51" s="107"/>
      <c r="C51" s="328"/>
      <c r="D51" s="336" t="s">
        <v>317</v>
      </c>
      <c r="E51" s="337" t="s">
        <v>261</v>
      </c>
      <c r="F51" s="348"/>
      <c r="G51" s="107"/>
      <c r="H51" s="107"/>
      <c r="I51" s="107"/>
      <c r="J51" s="107"/>
      <c r="K51" s="107"/>
      <c r="L51" s="107"/>
      <c r="M51" s="107"/>
      <c r="N51" s="107"/>
    </row>
    <row r="52" spans="1:14" ht="9.75" customHeight="1">
      <c r="A52" s="107"/>
      <c r="B52" s="107"/>
      <c r="C52" s="338" t="s">
        <v>529</v>
      </c>
      <c r="D52" s="339" t="s">
        <v>150</v>
      </c>
      <c r="E52" s="340">
        <v>962061</v>
      </c>
      <c r="F52" s="348"/>
      <c r="G52" s="107"/>
      <c r="H52" s="107"/>
      <c r="I52" s="107"/>
      <c r="J52" s="107"/>
      <c r="K52" s="107"/>
      <c r="L52" s="107"/>
      <c r="M52" s="107"/>
      <c r="N52" s="107"/>
    </row>
    <row r="53" spans="1:14" ht="9.75" customHeight="1">
      <c r="A53" s="107"/>
      <c r="B53" s="107"/>
      <c r="C53" s="341" t="s">
        <v>454</v>
      </c>
      <c r="D53" s="342" t="s">
        <v>152</v>
      </c>
      <c r="E53" s="343">
        <v>1152219</v>
      </c>
      <c r="F53" s="348"/>
      <c r="G53" s="107"/>
      <c r="H53" s="107"/>
      <c r="I53" s="107"/>
      <c r="J53" s="107"/>
      <c r="K53" s="107"/>
      <c r="L53" s="107"/>
      <c r="M53" s="107"/>
      <c r="N53" s="107"/>
    </row>
    <row r="54" spans="1:14" ht="9.75" customHeight="1">
      <c r="A54" s="107"/>
      <c r="B54" s="107"/>
      <c r="C54" s="341" t="s">
        <v>530</v>
      </c>
      <c r="D54" s="342" t="s">
        <v>154</v>
      </c>
      <c r="E54" s="343">
        <v>518499</v>
      </c>
      <c r="F54" s="348"/>
      <c r="G54" s="107"/>
      <c r="H54" s="107"/>
      <c r="I54" s="107"/>
      <c r="J54" s="107"/>
      <c r="K54" s="107"/>
      <c r="L54" s="107"/>
      <c r="M54" s="107"/>
      <c r="N54" s="107"/>
    </row>
    <row r="55" spans="1:14" ht="9.75" customHeight="1">
      <c r="A55" s="107"/>
      <c r="B55" s="107"/>
      <c r="C55" s="341" t="s">
        <v>531</v>
      </c>
      <c r="D55" s="342" t="s">
        <v>156</v>
      </c>
      <c r="E55" s="343">
        <v>288055</v>
      </c>
      <c r="F55" s="348"/>
      <c r="G55" s="107"/>
      <c r="H55" s="107"/>
      <c r="I55" s="107"/>
      <c r="J55" s="107"/>
      <c r="K55" s="107"/>
      <c r="L55" s="107"/>
      <c r="M55" s="107"/>
      <c r="N55" s="107"/>
    </row>
    <row r="56" spans="1:14" ht="9.75" customHeight="1">
      <c r="A56" s="107"/>
      <c r="B56" s="107"/>
      <c r="C56" s="341" t="s">
        <v>532</v>
      </c>
      <c r="D56" s="342" t="s">
        <v>158</v>
      </c>
      <c r="E56" s="343">
        <v>518499</v>
      </c>
      <c r="F56" s="348"/>
      <c r="G56" s="107"/>
      <c r="H56" s="107"/>
      <c r="I56" s="107"/>
      <c r="J56" s="107"/>
      <c r="K56" s="107"/>
      <c r="L56" s="107"/>
      <c r="M56" s="107"/>
      <c r="N56" s="107"/>
    </row>
    <row r="57" spans="1:14" ht="9.75" customHeight="1">
      <c r="A57" s="107"/>
      <c r="B57" s="107"/>
      <c r="C57" s="344" t="s">
        <v>533</v>
      </c>
      <c r="D57" s="345" t="s">
        <v>160</v>
      </c>
      <c r="E57" s="346">
        <v>4175</v>
      </c>
      <c r="F57" s="348"/>
      <c r="G57" s="107"/>
      <c r="H57" s="107"/>
      <c r="I57" s="107"/>
      <c r="J57" s="107"/>
      <c r="K57" s="107"/>
      <c r="L57" s="107"/>
      <c r="M57" s="107"/>
      <c r="N57" s="107"/>
    </row>
    <row r="58" spans="1:14" ht="9.75" hidden="1" customHeight="1">
      <c r="A58" s="107"/>
      <c r="B58" s="107"/>
      <c r="C58" s="350"/>
      <c r="D58" s="351"/>
      <c r="E58" s="352">
        <v>0</v>
      </c>
      <c r="F58" s="348"/>
      <c r="G58" s="107"/>
      <c r="H58" s="107"/>
      <c r="I58" s="107"/>
      <c r="J58" s="107"/>
      <c r="K58" s="107"/>
      <c r="L58" s="107"/>
      <c r="M58" s="107"/>
      <c r="N58" s="107"/>
    </row>
    <row r="59" spans="1:14" ht="9.75" customHeight="1" thickBot="1">
      <c r="A59" s="107"/>
      <c r="B59" s="107"/>
      <c r="C59" s="353" t="s">
        <v>534</v>
      </c>
      <c r="D59" s="354" t="s">
        <v>170</v>
      </c>
      <c r="E59" s="355">
        <v>518499</v>
      </c>
      <c r="F59" s="348"/>
      <c r="G59" s="107"/>
      <c r="H59" s="107"/>
      <c r="I59" s="107"/>
      <c r="J59" s="107"/>
      <c r="K59" s="107"/>
      <c r="L59" s="107"/>
      <c r="M59" s="107"/>
      <c r="N59" s="107"/>
    </row>
    <row r="60" spans="1:14">
      <c r="A60" s="107"/>
      <c r="B60" s="107"/>
      <c r="C60" s="347"/>
      <c r="D60" s="348"/>
      <c r="E60" s="348"/>
      <c r="F60" s="348"/>
      <c r="G60" s="107"/>
      <c r="H60" s="107"/>
      <c r="I60" s="107"/>
      <c r="J60" s="107"/>
      <c r="K60" s="107"/>
      <c r="L60" s="107"/>
      <c r="M60" s="107"/>
      <c r="N60" s="107"/>
    </row>
    <row r="61" spans="1:14">
      <c r="A61" s="107"/>
      <c r="B61" s="107"/>
      <c r="C61" s="347"/>
      <c r="D61" s="348"/>
      <c r="E61" s="348"/>
      <c r="F61" s="348"/>
      <c r="G61" s="107"/>
      <c r="H61" s="107"/>
      <c r="I61" s="107"/>
      <c r="J61" s="107"/>
      <c r="K61" s="107"/>
      <c r="L61" s="107"/>
      <c r="M61" s="107"/>
      <c r="N61" s="107"/>
    </row>
    <row r="62" spans="1:14">
      <c r="A62" s="107"/>
      <c r="B62" s="107"/>
      <c r="C62" s="347"/>
      <c r="D62" s="348"/>
      <c r="E62" s="348"/>
      <c r="F62" s="348"/>
      <c r="G62" s="107"/>
      <c r="H62" s="107"/>
      <c r="I62" s="107"/>
      <c r="J62" s="107"/>
      <c r="K62" s="107"/>
      <c r="L62" s="107"/>
      <c r="M62" s="107"/>
      <c r="N62" s="107"/>
    </row>
    <row r="63" spans="1:14">
      <c r="A63" s="107"/>
      <c r="B63" s="107"/>
      <c r="C63" s="347"/>
      <c r="D63" s="348"/>
      <c r="E63" s="348"/>
      <c r="F63" s="348"/>
      <c r="G63" s="107"/>
      <c r="H63" s="107"/>
      <c r="I63" s="107"/>
      <c r="J63" s="107"/>
      <c r="K63" s="107"/>
      <c r="L63" s="107"/>
      <c r="M63" s="107"/>
      <c r="N63" s="107"/>
    </row>
    <row r="64" spans="1:14">
      <c r="A64" s="107"/>
      <c r="B64" s="107"/>
      <c r="C64" s="347"/>
      <c r="D64" s="348"/>
      <c r="E64" s="348"/>
      <c r="F64" s="348"/>
      <c r="G64" s="107"/>
      <c r="H64" s="107"/>
      <c r="I64" s="107"/>
      <c r="J64" s="107"/>
      <c r="K64" s="107"/>
      <c r="L64" s="107"/>
      <c r="M64" s="107"/>
      <c r="N64" s="107"/>
    </row>
    <row r="65" spans="1:14">
      <c r="A65" s="107"/>
      <c r="B65" s="107"/>
      <c r="C65" s="347"/>
      <c r="D65" s="348"/>
      <c r="E65" s="348"/>
      <c r="F65" s="348"/>
      <c r="G65" s="107"/>
      <c r="H65" s="107"/>
      <c r="I65" s="107"/>
      <c r="J65" s="107"/>
      <c r="K65" s="107"/>
      <c r="L65" s="107"/>
      <c r="M65" s="107"/>
      <c r="N65" s="107"/>
    </row>
    <row r="66" spans="1:14">
      <c r="A66" s="107"/>
      <c r="B66" s="107"/>
      <c r="C66" s="201"/>
      <c r="D66" s="152"/>
      <c r="E66" s="152"/>
      <c r="F66" s="152"/>
      <c r="G66" s="107"/>
      <c r="H66" s="107"/>
      <c r="I66" s="107"/>
      <c r="J66" s="107"/>
      <c r="K66" s="107"/>
      <c r="L66" s="107"/>
      <c r="M66" s="107"/>
      <c r="N66" s="107"/>
    </row>
    <row r="67" spans="1:14">
      <c r="A67" s="107"/>
      <c r="B67" s="107"/>
      <c r="C67" s="201"/>
      <c r="D67" s="152"/>
      <c r="E67" s="152"/>
      <c r="F67" s="152"/>
      <c r="G67" s="107"/>
      <c r="H67" s="107"/>
      <c r="I67" s="107"/>
      <c r="J67" s="107"/>
      <c r="K67" s="107"/>
      <c r="L67" s="107"/>
      <c r="M67" s="107"/>
      <c r="N67" s="107"/>
    </row>
    <row r="68" spans="1:14">
      <c r="A68" s="107"/>
      <c r="B68" s="107"/>
      <c r="C68" s="201"/>
      <c r="D68" s="152"/>
      <c r="E68" s="152"/>
      <c r="F68" s="152"/>
      <c r="G68" s="107"/>
      <c r="H68" s="107"/>
      <c r="I68" s="107"/>
      <c r="J68" s="107"/>
      <c r="K68" s="107"/>
      <c r="L68" s="107"/>
      <c r="M68" s="107"/>
      <c r="N68" s="107"/>
    </row>
    <row r="69" spans="1:14">
      <c r="A69" s="107"/>
      <c r="B69" s="107"/>
      <c r="C69" s="201"/>
      <c r="D69" s="152"/>
      <c r="E69" s="152"/>
      <c r="F69" s="152"/>
      <c r="G69" s="107"/>
      <c r="H69" s="107"/>
      <c r="I69" s="107"/>
      <c r="J69" s="107"/>
      <c r="K69" s="107"/>
      <c r="L69" s="107"/>
      <c r="M69" s="107"/>
      <c r="N69" s="107"/>
    </row>
    <row r="70" spans="1:14">
      <c r="A70" s="107"/>
      <c r="B70" s="107"/>
      <c r="C70" s="201"/>
      <c r="D70" s="152"/>
      <c r="E70" s="152"/>
      <c r="F70" s="152"/>
      <c r="G70" s="107"/>
      <c r="H70" s="107"/>
      <c r="I70" s="107"/>
      <c r="J70" s="107"/>
      <c r="K70" s="107"/>
      <c r="L70" s="107"/>
      <c r="M70" s="107"/>
      <c r="N70" s="107"/>
    </row>
    <row r="71" spans="1:14">
      <c r="A71" s="107"/>
      <c r="B71" s="107"/>
      <c r="C71" s="201"/>
      <c r="D71" s="152"/>
      <c r="E71" s="152"/>
      <c r="F71" s="152"/>
      <c r="G71" s="107"/>
      <c r="H71" s="107"/>
      <c r="I71" s="107"/>
      <c r="J71" s="107"/>
      <c r="K71" s="107"/>
      <c r="L71" s="107"/>
      <c r="M71" s="107"/>
      <c r="N71" s="107"/>
    </row>
    <row r="72" spans="1:14">
      <c r="A72" s="107"/>
      <c r="B72" s="107"/>
      <c r="C72" s="201"/>
      <c r="D72" s="152"/>
      <c r="E72" s="152"/>
      <c r="F72" s="152"/>
      <c r="G72" s="107"/>
      <c r="H72" s="107"/>
      <c r="I72" s="107"/>
      <c r="J72" s="107"/>
      <c r="K72" s="107"/>
      <c r="L72" s="107"/>
      <c r="M72" s="107"/>
      <c r="N72" s="107"/>
    </row>
    <row r="73" spans="1:14">
      <c r="A73" s="107"/>
      <c r="B73" s="107"/>
      <c r="C73" s="201"/>
      <c r="D73" s="152"/>
      <c r="E73" s="152"/>
      <c r="F73" s="152"/>
      <c r="G73" s="107"/>
      <c r="H73" s="107"/>
      <c r="I73" s="107"/>
      <c r="J73" s="107"/>
      <c r="K73" s="107"/>
      <c r="L73" s="107"/>
      <c r="M73" s="107"/>
      <c r="N73" s="107"/>
    </row>
    <row r="74" spans="1:14">
      <c r="A74" s="107"/>
      <c r="B74" s="107"/>
      <c r="C74" s="201"/>
      <c r="D74" s="152"/>
      <c r="E74" s="152"/>
      <c r="F74" s="152"/>
      <c r="G74" s="107"/>
      <c r="H74" s="107"/>
      <c r="I74" s="107"/>
      <c r="J74" s="107"/>
      <c r="K74" s="107"/>
      <c r="L74" s="107"/>
      <c r="M74" s="107"/>
      <c r="N74" s="107"/>
    </row>
    <row r="75" spans="1:14">
      <c r="A75" s="107"/>
      <c r="B75" s="107"/>
      <c r="C75" s="201"/>
      <c r="D75" s="152"/>
      <c r="E75" s="152"/>
      <c r="F75" s="152"/>
      <c r="G75" s="107"/>
      <c r="H75" s="107"/>
      <c r="I75" s="107"/>
      <c r="J75" s="107"/>
      <c r="K75" s="107"/>
      <c r="L75" s="107"/>
      <c r="M75" s="107"/>
      <c r="N75" s="107"/>
    </row>
    <row r="76" spans="1:14">
      <c r="A76" s="107"/>
      <c r="B76" s="107"/>
      <c r="C76" s="201"/>
      <c r="D76" s="152"/>
      <c r="E76" s="152"/>
      <c r="F76" s="152"/>
      <c r="G76" s="107"/>
      <c r="H76" s="107"/>
      <c r="I76" s="107"/>
      <c r="J76" s="107"/>
      <c r="K76" s="107"/>
      <c r="L76" s="107"/>
      <c r="M76" s="107"/>
      <c r="N76" s="107"/>
    </row>
    <row r="77" spans="1:14">
      <c r="A77" s="107"/>
      <c r="B77" s="107"/>
      <c r="C77" s="201"/>
      <c r="D77" s="152"/>
      <c r="E77" s="152"/>
      <c r="F77" s="152"/>
      <c r="G77" s="107"/>
      <c r="H77" s="107"/>
      <c r="I77" s="107"/>
      <c r="J77" s="107"/>
      <c r="K77" s="107"/>
      <c r="L77" s="107"/>
      <c r="M77" s="107"/>
      <c r="N77" s="107"/>
    </row>
    <row r="78" spans="1:14">
      <c r="A78" s="107"/>
      <c r="B78" s="107"/>
      <c r="C78" s="201"/>
      <c r="D78" s="152"/>
      <c r="E78" s="152"/>
      <c r="F78" s="152"/>
      <c r="G78" s="107"/>
      <c r="H78" s="107"/>
      <c r="I78" s="107"/>
      <c r="J78" s="107"/>
      <c r="K78" s="107"/>
      <c r="L78" s="107"/>
      <c r="M78" s="107"/>
      <c r="N78" s="107"/>
    </row>
    <row r="79" spans="1:14">
      <c r="A79" s="107"/>
      <c r="B79" s="107"/>
      <c r="C79" s="201"/>
      <c r="D79" s="152"/>
      <c r="E79" s="152"/>
      <c r="F79" s="152"/>
      <c r="G79" s="107"/>
      <c r="H79" s="107"/>
      <c r="I79" s="107"/>
      <c r="J79" s="107"/>
      <c r="K79" s="107"/>
      <c r="L79" s="107"/>
      <c r="M79" s="107"/>
      <c r="N79" s="107"/>
    </row>
    <row r="80" spans="1:14">
      <c r="A80" s="107"/>
      <c r="B80" s="107"/>
      <c r="C80" s="201"/>
      <c r="D80" s="152"/>
      <c r="E80" s="152"/>
      <c r="F80" s="152"/>
      <c r="G80" s="107"/>
      <c r="H80" s="107"/>
      <c r="I80" s="107"/>
      <c r="J80" s="107"/>
      <c r="K80" s="107"/>
      <c r="L80" s="107"/>
      <c r="M80" s="107"/>
      <c r="N80" s="107"/>
    </row>
    <row r="81" spans="1:14">
      <c r="A81" s="107"/>
      <c r="B81" s="107"/>
      <c r="C81" s="201"/>
      <c r="D81" s="152"/>
      <c r="E81" s="152"/>
      <c r="F81" s="152"/>
      <c r="G81" s="107"/>
      <c r="H81" s="107"/>
      <c r="I81" s="107"/>
      <c r="J81" s="107"/>
      <c r="K81" s="107"/>
      <c r="L81" s="107"/>
      <c r="M81" s="107"/>
      <c r="N81" s="107"/>
    </row>
    <row r="82" spans="1:14">
      <c r="A82" s="107"/>
      <c r="B82" s="107"/>
      <c r="C82" s="201"/>
      <c r="D82" s="152"/>
      <c r="E82" s="152"/>
      <c r="F82" s="152"/>
      <c r="G82" s="107"/>
      <c r="H82" s="107"/>
      <c r="I82" s="107"/>
      <c r="J82" s="107"/>
      <c r="K82" s="107"/>
      <c r="L82" s="107"/>
      <c r="M82" s="107"/>
      <c r="N82" s="107"/>
    </row>
    <row r="83" spans="1:14">
      <c r="A83" s="107"/>
      <c r="B83" s="107"/>
      <c r="C83" s="201"/>
      <c r="D83" s="152"/>
      <c r="E83" s="152"/>
      <c r="F83" s="152"/>
      <c r="G83" s="107"/>
      <c r="H83" s="107"/>
      <c r="I83" s="107"/>
      <c r="J83" s="107"/>
      <c r="K83" s="107"/>
      <c r="L83" s="107"/>
      <c r="M83" s="107"/>
      <c r="N83" s="107"/>
    </row>
    <row r="84" spans="1:14">
      <c r="A84" s="107"/>
      <c r="B84" s="107"/>
      <c r="C84" s="201"/>
      <c r="D84" s="152"/>
      <c r="E84" s="152"/>
      <c r="F84" s="152"/>
      <c r="G84" s="107"/>
      <c r="H84" s="107"/>
      <c r="I84" s="107"/>
      <c r="J84" s="107"/>
      <c r="K84" s="107"/>
      <c r="L84" s="107"/>
      <c r="M84" s="107"/>
      <c r="N84" s="107"/>
    </row>
    <row r="85" spans="1:14">
      <c r="A85" s="107"/>
      <c r="B85" s="107"/>
      <c r="C85" s="201"/>
      <c r="D85" s="152"/>
      <c r="E85" s="152"/>
      <c r="F85" s="152"/>
      <c r="G85" s="107"/>
      <c r="H85" s="107"/>
      <c r="I85" s="107"/>
      <c r="J85" s="107"/>
      <c r="K85" s="107"/>
      <c r="L85" s="107"/>
      <c r="M85" s="107"/>
      <c r="N85" s="107"/>
    </row>
    <row r="86" spans="1:14">
      <c r="A86" s="107"/>
      <c r="B86" s="107"/>
      <c r="C86" s="201"/>
      <c r="D86" s="152"/>
      <c r="E86" s="152"/>
      <c r="F86" s="152"/>
      <c r="G86" s="107"/>
      <c r="H86" s="107"/>
      <c r="I86" s="107"/>
      <c r="J86" s="107"/>
      <c r="K86" s="107"/>
      <c r="L86" s="107"/>
      <c r="M86" s="107"/>
      <c r="N86" s="107"/>
    </row>
    <row r="87" spans="1:14">
      <c r="A87" s="107"/>
      <c r="B87" s="107"/>
      <c r="C87" s="201"/>
      <c r="D87" s="152"/>
      <c r="E87" s="152"/>
      <c r="F87" s="152"/>
      <c r="G87" s="107"/>
      <c r="H87" s="107"/>
      <c r="I87" s="107"/>
      <c r="J87" s="107"/>
      <c r="K87" s="107"/>
      <c r="L87" s="107"/>
      <c r="M87" s="107"/>
      <c r="N87" s="107"/>
    </row>
    <row r="88" spans="1:14">
      <c r="A88" s="107"/>
      <c r="B88" s="107"/>
      <c r="C88" s="201"/>
      <c r="D88" s="152"/>
      <c r="E88" s="152"/>
      <c r="F88" s="152"/>
      <c r="G88" s="107"/>
      <c r="H88" s="107"/>
      <c r="I88" s="107"/>
      <c r="J88" s="107"/>
      <c r="K88" s="107"/>
      <c r="L88" s="107"/>
      <c r="M88" s="107"/>
      <c r="N88" s="107"/>
    </row>
    <row r="89" spans="1:14">
      <c r="A89" s="107"/>
      <c r="B89" s="107"/>
      <c r="C89" s="201"/>
      <c r="D89" s="152"/>
      <c r="E89" s="152"/>
      <c r="F89" s="152"/>
      <c r="G89" s="107"/>
      <c r="H89" s="107"/>
      <c r="I89" s="107"/>
      <c r="J89" s="107"/>
      <c r="K89" s="107"/>
      <c r="L89" s="107"/>
      <c r="M89" s="107"/>
      <c r="N89" s="107"/>
    </row>
    <row r="90" spans="1:14">
      <c r="A90" s="107"/>
      <c r="B90" s="107"/>
      <c r="C90" s="201"/>
      <c r="D90" s="152"/>
      <c r="E90" s="152"/>
      <c r="F90" s="152"/>
      <c r="G90" s="107"/>
      <c r="H90" s="107"/>
      <c r="I90" s="107"/>
      <c r="J90" s="107"/>
      <c r="K90" s="107"/>
      <c r="L90" s="107"/>
      <c r="M90" s="107"/>
      <c r="N90" s="107"/>
    </row>
    <row r="91" spans="1:14">
      <c r="A91" s="107"/>
      <c r="B91" s="107"/>
      <c r="C91" s="201"/>
      <c r="D91" s="152"/>
      <c r="E91" s="152"/>
      <c r="F91" s="152"/>
      <c r="G91" s="107"/>
      <c r="H91" s="107"/>
      <c r="I91" s="107"/>
      <c r="J91" s="107"/>
      <c r="K91" s="107"/>
      <c r="L91" s="107"/>
      <c r="M91" s="107"/>
      <c r="N91" s="107"/>
    </row>
    <row r="92" spans="1:14">
      <c r="A92" s="107"/>
      <c r="B92" s="107"/>
      <c r="C92" s="201"/>
      <c r="D92" s="152"/>
      <c r="E92" s="152"/>
      <c r="F92" s="152"/>
      <c r="G92" s="107"/>
      <c r="H92" s="107"/>
      <c r="I92" s="107"/>
      <c r="J92" s="107"/>
      <c r="K92" s="107"/>
      <c r="L92" s="107"/>
      <c r="M92" s="107"/>
      <c r="N92" s="107"/>
    </row>
    <row r="93" spans="1:14">
      <c r="A93" s="107"/>
      <c r="B93" s="107"/>
      <c r="C93" s="201"/>
      <c r="D93" s="152"/>
      <c r="E93" s="152"/>
      <c r="F93" s="152"/>
      <c r="G93" s="107"/>
      <c r="H93" s="107"/>
      <c r="I93" s="107"/>
      <c r="J93" s="107"/>
      <c r="K93" s="107"/>
      <c r="L93" s="107"/>
      <c r="M93" s="107"/>
      <c r="N93" s="107"/>
    </row>
    <row r="94" spans="1:14">
      <c r="A94" s="107"/>
      <c r="B94" s="107"/>
      <c r="C94" s="201"/>
      <c r="D94" s="152"/>
      <c r="E94" s="152"/>
      <c r="F94" s="152"/>
      <c r="G94" s="107"/>
      <c r="H94" s="107"/>
      <c r="I94" s="107"/>
      <c r="J94" s="107"/>
      <c r="K94" s="107"/>
      <c r="L94" s="107"/>
      <c r="M94" s="107"/>
      <c r="N94" s="107"/>
    </row>
    <row r="95" spans="1:14">
      <c r="A95" s="107"/>
      <c r="B95" s="107"/>
      <c r="C95" s="201"/>
      <c r="D95" s="152"/>
      <c r="E95" s="152"/>
      <c r="F95" s="152"/>
      <c r="G95" s="107"/>
      <c r="H95" s="107"/>
      <c r="I95" s="107"/>
      <c r="J95" s="107"/>
      <c r="K95" s="107"/>
      <c r="L95" s="107"/>
      <c r="M95" s="107"/>
      <c r="N95" s="107"/>
    </row>
    <row r="96" spans="1:14">
      <c r="A96" s="107"/>
      <c r="B96" s="107"/>
      <c r="C96" s="201"/>
      <c r="D96" s="152"/>
      <c r="E96" s="152"/>
      <c r="F96" s="152"/>
      <c r="G96" s="107"/>
      <c r="H96" s="107"/>
      <c r="I96" s="107"/>
      <c r="J96" s="107"/>
      <c r="K96" s="107"/>
      <c r="L96" s="107"/>
      <c r="M96" s="107"/>
      <c r="N96" s="107"/>
    </row>
    <row r="97" spans="1:14">
      <c r="A97" s="107"/>
      <c r="B97" s="107"/>
      <c r="C97" s="201"/>
      <c r="D97" s="152"/>
      <c r="E97" s="152"/>
      <c r="F97" s="152"/>
      <c r="G97" s="107"/>
      <c r="H97" s="107"/>
      <c r="I97" s="107"/>
      <c r="J97" s="107"/>
      <c r="K97" s="107"/>
      <c r="L97" s="107"/>
      <c r="M97" s="107"/>
      <c r="N97" s="107"/>
    </row>
    <row r="98" spans="1:14">
      <c r="A98" s="107"/>
      <c r="B98" s="107"/>
      <c r="C98" s="201"/>
      <c r="D98" s="152"/>
      <c r="E98" s="152"/>
      <c r="F98" s="152"/>
      <c r="G98" s="107"/>
      <c r="H98" s="107"/>
      <c r="I98" s="107"/>
      <c r="J98" s="107"/>
      <c r="K98" s="107"/>
      <c r="L98" s="107"/>
      <c r="M98" s="107"/>
      <c r="N98" s="107"/>
    </row>
    <row r="99" spans="1:14">
      <c r="A99" s="107"/>
      <c r="B99" s="107"/>
      <c r="C99" s="201"/>
      <c r="D99" s="152"/>
      <c r="E99" s="152"/>
      <c r="F99" s="152"/>
      <c r="G99" s="107"/>
      <c r="H99" s="107"/>
      <c r="I99" s="107"/>
      <c r="J99" s="107"/>
      <c r="K99" s="107"/>
      <c r="L99" s="107"/>
      <c r="M99" s="107"/>
      <c r="N99" s="107"/>
    </row>
    <row r="100" spans="1:14">
      <c r="A100" s="107"/>
      <c r="B100" s="107"/>
      <c r="C100" s="201"/>
      <c r="D100" s="152"/>
      <c r="E100" s="152"/>
      <c r="F100" s="152"/>
      <c r="G100" s="107"/>
      <c r="H100" s="107"/>
      <c r="I100" s="107"/>
      <c r="J100" s="107"/>
      <c r="K100" s="107"/>
      <c r="L100" s="107"/>
      <c r="M100" s="107"/>
      <c r="N100" s="107"/>
    </row>
    <row r="101" spans="1:14">
      <c r="A101" s="107"/>
      <c r="B101" s="107"/>
      <c r="C101" s="201"/>
      <c r="D101" s="152"/>
      <c r="E101" s="152"/>
      <c r="F101" s="152"/>
      <c r="G101" s="107"/>
      <c r="H101" s="107"/>
      <c r="I101" s="107"/>
      <c r="J101" s="107"/>
      <c r="K101" s="107"/>
      <c r="L101" s="107"/>
      <c r="M101" s="107"/>
      <c r="N101" s="107"/>
    </row>
    <row r="102" spans="1:14">
      <c r="A102" s="107"/>
      <c r="B102" s="107"/>
      <c r="C102" s="201"/>
      <c r="D102" s="152"/>
      <c r="E102" s="152"/>
      <c r="F102" s="152"/>
      <c r="G102" s="107"/>
      <c r="H102" s="107"/>
      <c r="I102" s="107"/>
      <c r="J102" s="107"/>
      <c r="K102" s="107"/>
      <c r="L102" s="107"/>
      <c r="M102" s="107"/>
      <c r="N102" s="107"/>
    </row>
    <row r="103" spans="1:14">
      <c r="A103" s="107"/>
      <c r="B103" s="107"/>
      <c r="C103" s="201"/>
      <c r="D103" s="152"/>
      <c r="E103" s="152"/>
      <c r="F103" s="152"/>
      <c r="G103" s="107"/>
      <c r="H103" s="107"/>
      <c r="I103" s="107"/>
      <c r="J103" s="107"/>
      <c r="K103" s="107"/>
      <c r="L103" s="107"/>
      <c r="M103" s="107"/>
      <c r="N103" s="107"/>
    </row>
    <row r="104" spans="1:14">
      <c r="A104" s="107"/>
      <c r="B104" s="107"/>
      <c r="C104" s="201"/>
      <c r="D104" s="152"/>
      <c r="E104" s="152"/>
      <c r="F104" s="152"/>
      <c r="G104" s="107"/>
      <c r="H104" s="107"/>
      <c r="I104" s="107"/>
      <c r="J104" s="107"/>
      <c r="K104" s="107"/>
      <c r="L104" s="107"/>
      <c r="M104" s="107"/>
      <c r="N104" s="107"/>
    </row>
    <row r="105" spans="1:14">
      <c r="A105" s="107"/>
      <c r="B105" s="107"/>
      <c r="C105" s="201"/>
      <c r="D105" s="152"/>
      <c r="E105" s="152"/>
      <c r="F105" s="152"/>
      <c r="G105" s="107"/>
      <c r="H105" s="107"/>
      <c r="I105" s="107"/>
      <c r="J105" s="107"/>
      <c r="K105" s="107"/>
      <c r="L105" s="107"/>
      <c r="M105" s="107"/>
      <c r="N105" s="107"/>
    </row>
    <row r="106" spans="1:14">
      <c r="A106" s="107"/>
      <c r="B106" s="107"/>
      <c r="C106" s="201"/>
      <c r="D106" s="152"/>
      <c r="E106" s="152"/>
      <c r="F106" s="152"/>
      <c r="G106" s="107"/>
      <c r="H106" s="107"/>
      <c r="I106" s="107"/>
      <c r="J106" s="107"/>
      <c r="K106" s="107"/>
      <c r="L106" s="107"/>
      <c r="M106" s="107"/>
      <c r="N106" s="107"/>
    </row>
    <row r="107" spans="1:14">
      <c r="A107" s="107"/>
      <c r="B107" s="107"/>
      <c r="C107" s="201"/>
      <c r="D107" s="152"/>
      <c r="E107" s="152"/>
      <c r="F107" s="152"/>
      <c r="G107" s="107"/>
      <c r="H107" s="107"/>
      <c r="I107" s="107"/>
      <c r="J107" s="107"/>
      <c r="K107" s="107"/>
      <c r="L107" s="107"/>
      <c r="M107" s="107"/>
      <c r="N107" s="107"/>
    </row>
    <row r="108" spans="1:14" ht="10.8" thickBot="1">
      <c r="A108" s="107"/>
      <c r="B108" s="107"/>
      <c r="C108" s="201"/>
      <c r="D108" s="152"/>
      <c r="E108" s="152"/>
      <c r="F108" s="152"/>
      <c r="G108" s="107"/>
      <c r="H108" s="107"/>
      <c r="I108" s="107"/>
      <c r="J108" s="107"/>
      <c r="K108" s="107"/>
      <c r="L108" s="107"/>
      <c r="M108" s="107"/>
      <c r="N108" s="107"/>
    </row>
  </sheetData>
  <mergeCells count="5">
    <mergeCell ref="E5:F5"/>
    <mergeCell ref="C8:F8"/>
    <mergeCell ref="C35:F35"/>
    <mergeCell ref="C50:F50"/>
    <mergeCell ref="E14:F14"/>
  </mergeCells>
  <hyperlinks>
    <hyperlink ref="A1" location="MAIN!A4" display="MAIN" xr:uid="{00000000-0004-0000-1100-000000000000}"/>
  </hyperlinks>
  <pageMargins left="0.7" right="0.7" top="0.75" bottom="0.75" header="0.3" footer="0.3"/>
  <pageSetup paperSize="9" orientation="portrait" r:id="rId1"/>
  <headerFooter alignWithMargins="0"/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7"/>
  <dimension ref="A1:B501"/>
  <sheetViews>
    <sheetView workbookViewId="0">
      <selection sqref="A1:XFD1"/>
    </sheetView>
  </sheetViews>
  <sheetFormatPr defaultColWidth="9.140625" defaultRowHeight="10.199999999999999"/>
  <cols>
    <col min="1" max="1" width="11.42578125" style="195" customWidth="1"/>
    <col min="2" max="16384" width="9.140625" style="195"/>
  </cols>
  <sheetData>
    <row r="1" spans="1:2">
      <c r="A1" s="206" t="s">
        <v>535</v>
      </c>
      <c r="B1" s="206" t="s">
        <v>536</v>
      </c>
    </row>
    <row r="2" spans="1:2">
      <c r="A2" t="s">
        <v>317</v>
      </c>
      <c r="B2" t="s">
        <v>317</v>
      </c>
    </row>
    <row r="3" spans="1:2">
      <c r="A3" t="s">
        <v>317</v>
      </c>
      <c r="B3" t="s">
        <v>317</v>
      </c>
    </row>
    <row r="4" spans="1:2">
      <c r="A4" t="s">
        <v>317</v>
      </c>
      <c r="B4" t="s">
        <v>317</v>
      </c>
    </row>
    <row r="5" spans="1:2">
      <c r="A5" t="s">
        <v>317</v>
      </c>
      <c r="B5" t="s">
        <v>317</v>
      </c>
    </row>
    <row r="6" spans="1:2">
      <c r="A6" t="s">
        <v>317</v>
      </c>
      <c r="B6" t="s">
        <v>317</v>
      </c>
    </row>
    <row r="7" spans="1:2">
      <c r="A7" t="s">
        <v>317</v>
      </c>
      <c r="B7" t="s">
        <v>317</v>
      </c>
    </row>
    <row r="8" spans="1:2">
      <c r="A8" t="s">
        <v>317</v>
      </c>
      <c r="B8" t="s">
        <v>317</v>
      </c>
    </row>
    <row r="9" spans="1:2">
      <c r="A9" t="s">
        <v>317</v>
      </c>
      <c r="B9" t="s">
        <v>317</v>
      </c>
    </row>
    <row r="10" spans="1:2">
      <c r="A10" t="s">
        <v>317</v>
      </c>
      <c r="B10" t="s">
        <v>317</v>
      </c>
    </row>
    <row r="11" spans="1:2">
      <c r="A11" t="s">
        <v>317</v>
      </c>
      <c r="B11" t="s">
        <v>317</v>
      </c>
    </row>
    <row r="12" spans="1:2">
      <c r="A12" t="s">
        <v>317</v>
      </c>
      <c r="B12" t="s">
        <v>317</v>
      </c>
    </row>
    <row r="13" spans="1:2">
      <c r="A13" t="s">
        <v>317</v>
      </c>
      <c r="B13" t="s">
        <v>317</v>
      </c>
    </row>
    <row r="14" spans="1:2">
      <c r="A14" t="s">
        <v>317</v>
      </c>
      <c r="B14" t="s">
        <v>317</v>
      </c>
    </row>
    <row r="15" spans="1:2">
      <c r="A15" t="s">
        <v>317</v>
      </c>
      <c r="B15" t="s">
        <v>317</v>
      </c>
    </row>
    <row r="16" spans="1:2">
      <c r="A16" t="s">
        <v>317</v>
      </c>
      <c r="B16" t="s">
        <v>317</v>
      </c>
    </row>
    <row r="17" spans="1:2">
      <c r="A17" t="s">
        <v>317</v>
      </c>
      <c r="B17" t="s">
        <v>317</v>
      </c>
    </row>
    <row r="18" spans="1:2">
      <c r="A18" t="s">
        <v>317</v>
      </c>
      <c r="B18" t="s">
        <v>317</v>
      </c>
    </row>
    <row r="19" spans="1:2">
      <c r="A19" t="s">
        <v>317</v>
      </c>
      <c r="B19" t="s">
        <v>317</v>
      </c>
    </row>
    <row r="20" spans="1:2">
      <c r="A20" t="s">
        <v>317</v>
      </c>
      <c r="B20" t="s">
        <v>317</v>
      </c>
    </row>
    <row r="21" spans="1:2">
      <c r="A21" t="s">
        <v>317</v>
      </c>
      <c r="B21" t="s">
        <v>317</v>
      </c>
    </row>
    <row r="22" spans="1:2">
      <c r="A22" t="s">
        <v>317</v>
      </c>
      <c r="B22" t="s">
        <v>317</v>
      </c>
    </row>
    <row r="23" spans="1:2">
      <c r="A23" t="s">
        <v>317</v>
      </c>
      <c r="B23" t="s">
        <v>317</v>
      </c>
    </row>
    <row r="24" spans="1:2">
      <c r="A24" t="s">
        <v>317</v>
      </c>
      <c r="B24" t="s">
        <v>317</v>
      </c>
    </row>
    <row r="25" spans="1:2">
      <c r="A25" t="s">
        <v>317</v>
      </c>
      <c r="B25" t="s">
        <v>317</v>
      </c>
    </row>
    <row r="26" spans="1:2">
      <c r="A26" t="s">
        <v>317</v>
      </c>
      <c r="B26" t="s">
        <v>317</v>
      </c>
    </row>
    <row r="27" spans="1:2">
      <c r="A27" t="s">
        <v>317</v>
      </c>
      <c r="B27" t="s">
        <v>317</v>
      </c>
    </row>
    <row r="28" spans="1:2">
      <c r="A28" t="s">
        <v>317</v>
      </c>
      <c r="B28" t="s">
        <v>317</v>
      </c>
    </row>
    <row r="29" spans="1:2">
      <c r="A29" t="s">
        <v>317</v>
      </c>
      <c r="B29" t="s">
        <v>317</v>
      </c>
    </row>
    <row r="30" spans="1:2">
      <c r="A30" t="s">
        <v>317</v>
      </c>
      <c r="B30" t="s">
        <v>317</v>
      </c>
    </row>
    <row r="31" spans="1:2">
      <c r="A31" t="s">
        <v>317</v>
      </c>
      <c r="B31" t="s">
        <v>317</v>
      </c>
    </row>
    <row r="32" spans="1:2">
      <c r="A32" t="s">
        <v>317</v>
      </c>
      <c r="B32" t="s">
        <v>317</v>
      </c>
    </row>
    <row r="33" spans="1:2">
      <c r="A33" t="s">
        <v>317</v>
      </c>
      <c r="B33" t="s">
        <v>317</v>
      </c>
    </row>
    <row r="34" spans="1:2">
      <c r="A34" t="s">
        <v>317</v>
      </c>
      <c r="B34" t="s">
        <v>317</v>
      </c>
    </row>
    <row r="35" spans="1:2">
      <c r="A35" t="s">
        <v>317</v>
      </c>
      <c r="B35" t="s">
        <v>317</v>
      </c>
    </row>
    <row r="36" spans="1:2">
      <c r="A36" t="s">
        <v>317</v>
      </c>
      <c r="B36" t="s">
        <v>317</v>
      </c>
    </row>
    <row r="37" spans="1:2">
      <c r="A37" t="s">
        <v>317</v>
      </c>
      <c r="B37" t="s">
        <v>317</v>
      </c>
    </row>
    <row r="38" spans="1:2">
      <c r="A38" t="s">
        <v>317</v>
      </c>
      <c r="B38" t="s">
        <v>317</v>
      </c>
    </row>
    <row r="39" spans="1:2">
      <c r="A39" t="s">
        <v>317</v>
      </c>
      <c r="B39" t="s">
        <v>317</v>
      </c>
    </row>
    <row r="40" spans="1:2">
      <c r="A40" t="s">
        <v>317</v>
      </c>
      <c r="B40" t="s">
        <v>317</v>
      </c>
    </row>
    <row r="41" spans="1:2">
      <c r="A41" t="s">
        <v>317</v>
      </c>
      <c r="B41" t="s">
        <v>317</v>
      </c>
    </row>
    <row r="42" spans="1:2">
      <c r="A42" t="s">
        <v>317</v>
      </c>
      <c r="B42" t="s">
        <v>317</v>
      </c>
    </row>
    <row r="43" spans="1:2">
      <c r="A43" t="s">
        <v>317</v>
      </c>
      <c r="B43" t="s">
        <v>317</v>
      </c>
    </row>
    <row r="44" spans="1:2">
      <c r="A44" t="s">
        <v>317</v>
      </c>
      <c r="B44" t="s">
        <v>317</v>
      </c>
    </row>
    <row r="45" spans="1:2">
      <c r="A45" t="s">
        <v>317</v>
      </c>
      <c r="B45" t="s">
        <v>317</v>
      </c>
    </row>
    <row r="46" spans="1:2">
      <c r="A46" t="s">
        <v>317</v>
      </c>
      <c r="B46" t="s">
        <v>317</v>
      </c>
    </row>
    <row r="47" spans="1:2">
      <c r="A47" t="s">
        <v>317</v>
      </c>
      <c r="B47" t="s">
        <v>317</v>
      </c>
    </row>
    <row r="48" spans="1:2">
      <c r="A48" t="s">
        <v>317</v>
      </c>
      <c r="B48" t="s">
        <v>317</v>
      </c>
    </row>
    <row r="49" spans="1:2">
      <c r="A49" t="s">
        <v>317</v>
      </c>
      <c r="B49" t="s">
        <v>317</v>
      </c>
    </row>
    <row r="50" spans="1:2">
      <c r="A50" t="s">
        <v>317</v>
      </c>
      <c r="B50" t="s">
        <v>317</v>
      </c>
    </row>
    <row r="51" spans="1:2">
      <c r="A51" t="s">
        <v>317</v>
      </c>
      <c r="B51" t="s">
        <v>317</v>
      </c>
    </row>
    <row r="52" spans="1:2">
      <c r="A52" t="s">
        <v>317</v>
      </c>
      <c r="B52" t="s">
        <v>317</v>
      </c>
    </row>
    <row r="53" spans="1:2">
      <c r="A53" t="s">
        <v>317</v>
      </c>
      <c r="B53" t="s">
        <v>317</v>
      </c>
    </row>
    <row r="54" spans="1:2">
      <c r="A54" t="s">
        <v>317</v>
      </c>
      <c r="B54" t="s">
        <v>317</v>
      </c>
    </row>
    <row r="55" spans="1:2">
      <c r="A55" t="s">
        <v>317</v>
      </c>
      <c r="B55" t="s">
        <v>317</v>
      </c>
    </row>
    <row r="56" spans="1:2">
      <c r="A56" t="s">
        <v>317</v>
      </c>
      <c r="B56" t="s">
        <v>317</v>
      </c>
    </row>
    <row r="57" spans="1:2">
      <c r="A57" t="s">
        <v>317</v>
      </c>
      <c r="B57" t="s">
        <v>317</v>
      </c>
    </row>
    <row r="58" spans="1:2">
      <c r="A58" t="s">
        <v>317</v>
      </c>
      <c r="B58" t="s">
        <v>317</v>
      </c>
    </row>
    <row r="59" spans="1:2">
      <c r="A59" t="s">
        <v>317</v>
      </c>
      <c r="B59" t="s">
        <v>317</v>
      </c>
    </row>
    <row r="60" spans="1:2">
      <c r="A60" t="s">
        <v>317</v>
      </c>
      <c r="B60" t="s">
        <v>317</v>
      </c>
    </row>
    <row r="61" spans="1:2">
      <c r="A61" t="s">
        <v>317</v>
      </c>
      <c r="B61" t="s">
        <v>317</v>
      </c>
    </row>
    <row r="62" spans="1:2">
      <c r="A62" t="s">
        <v>317</v>
      </c>
      <c r="B62" t="s">
        <v>317</v>
      </c>
    </row>
    <row r="63" spans="1:2">
      <c r="A63" t="s">
        <v>317</v>
      </c>
      <c r="B63" t="s">
        <v>317</v>
      </c>
    </row>
    <row r="64" spans="1:2">
      <c r="A64" t="s">
        <v>317</v>
      </c>
      <c r="B64" t="s">
        <v>317</v>
      </c>
    </row>
    <row r="65" spans="1:2">
      <c r="A65" t="s">
        <v>317</v>
      </c>
      <c r="B65" t="s">
        <v>317</v>
      </c>
    </row>
    <row r="66" spans="1:2">
      <c r="A66" t="s">
        <v>317</v>
      </c>
      <c r="B66" t="s">
        <v>317</v>
      </c>
    </row>
    <row r="67" spans="1:2">
      <c r="A67" t="s">
        <v>317</v>
      </c>
      <c r="B67" t="s">
        <v>317</v>
      </c>
    </row>
    <row r="68" spans="1:2">
      <c r="A68" t="s">
        <v>317</v>
      </c>
      <c r="B68" t="s">
        <v>317</v>
      </c>
    </row>
    <row r="69" spans="1:2">
      <c r="A69" t="s">
        <v>317</v>
      </c>
      <c r="B69" t="s">
        <v>317</v>
      </c>
    </row>
    <row r="70" spans="1:2">
      <c r="A70" t="s">
        <v>317</v>
      </c>
      <c r="B70" t="s">
        <v>317</v>
      </c>
    </row>
    <row r="71" spans="1:2">
      <c r="A71" t="s">
        <v>317</v>
      </c>
      <c r="B71" t="s">
        <v>317</v>
      </c>
    </row>
    <row r="72" spans="1:2">
      <c r="A72" t="s">
        <v>317</v>
      </c>
      <c r="B72" t="s">
        <v>317</v>
      </c>
    </row>
    <row r="73" spans="1:2">
      <c r="A73" t="s">
        <v>317</v>
      </c>
      <c r="B73" t="s">
        <v>317</v>
      </c>
    </row>
    <row r="74" spans="1:2">
      <c r="A74" t="s">
        <v>317</v>
      </c>
      <c r="B74" t="s">
        <v>317</v>
      </c>
    </row>
    <row r="75" spans="1:2">
      <c r="A75" t="s">
        <v>317</v>
      </c>
      <c r="B75" t="s">
        <v>317</v>
      </c>
    </row>
    <row r="76" spans="1:2">
      <c r="A76" t="s">
        <v>317</v>
      </c>
      <c r="B76" t="s">
        <v>317</v>
      </c>
    </row>
    <row r="77" spans="1:2">
      <c r="A77" t="s">
        <v>317</v>
      </c>
      <c r="B77" t="s">
        <v>317</v>
      </c>
    </row>
    <row r="78" spans="1:2">
      <c r="A78" t="s">
        <v>317</v>
      </c>
      <c r="B78" t="s">
        <v>317</v>
      </c>
    </row>
    <row r="79" spans="1:2">
      <c r="A79" t="s">
        <v>317</v>
      </c>
      <c r="B79" t="s">
        <v>317</v>
      </c>
    </row>
    <row r="80" spans="1:2">
      <c r="A80" t="s">
        <v>317</v>
      </c>
      <c r="B80" t="s">
        <v>317</v>
      </c>
    </row>
    <row r="81" spans="1:2">
      <c r="A81" t="s">
        <v>317</v>
      </c>
      <c r="B81" t="s">
        <v>317</v>
      </c>
    </row>
    <row r="82" spans="1:2">
      <c r="A82" t="s">
        <v>317</v>
      </c>
      <c r="B82" t="s">
        <v>317</v>
      </c>
    </row>
    <row r="83" spans="1:2">
      <c r="A83" t="s">
        <v>317</v>
      </c>
      <c r="B83" t="s">
        <v>317</v>
      </c>
    </row>
    <row r="84" spans="1:2">
      <c r="A84" t="s">
        <v>317</v>
      </c>
      <c r="B84" t="s">
        <v>317</v>
      </c>
    </row>
    <row r="85" spans="1:2">
      <c r="A85" t="s">
        <v>317</v>
      </c>
      <c r="B85" t="s">
        <v>317</v>
      </c>
    </row>
    <row r="86" spans="1:2">
      <c r="A86" t="s">
        <v>317</v>
      </c>
      <c r="B86" t="s">
        <v>317</v>
      </c>
    </row>
    <row r="87" spans="1:2">
      <c r="A87" t="s">
        <v>317</v>
      </c>
      <c r="B87" t="s">
        <v>317</v>
      </c>
    </row>
    <row r="88" spans="1:2">
      <c r="A88" t="s">
        <v>317</v>
      </c>
      <c r="B88" t="s">
        <v>317</v>
      </c>
    </row>
    <row r="89" spans="1:2">
      <c r="A89" t="s">
        <v>317</v>
      </c>
      <c r="B89" t="s">
        <v>317</v>
      </c>
    </row>
    <row r="90" spans="1:2">
      <c r="A90" t="s">
        <v>317</v>
      </c>
      <c r="B90" t="s">
        <v>317</v>
      </c>
    </row>
    <row r="91" spans="1:2">
      <c r="A91" t="s">
        <v>317</v>
      </c>
      <c r="B91" t="s">
        <v>317</v>
      </c>
    </row>
    <row r="92" spans="1:2">
      <c r="A92" t="s">
        <v>317</v>
      </c>
      <c r="B92" t="s">
        <v>317</v>
      </c>
    </row>
    <row r="93" spans="1:2">
      <c r="A93" t="s">
        <v>317</v>
      </c>
      <c r="B93" t="s">
        <v>317</v>
      </c>
    </row>
    <row r="94" spans="1:2">
      <c r="A94" t="s">
        <v>317</v>
      </c>
      <c r="B94" t="s">
        <v>317</v>
      </c>
    </row>
    <row r="95" spans="1:2">
      <c r="A95" t="s">
        <v>317</v>
      </c>
      <c r="B95" t="s">
        <v>317</v>
      </c>
    </row>
    <row r="96" spans="1:2">
      <c r="A96" t="s">
        <v>317</v>
      </c>
      <c r="B96" t="s">
        <v>317</v>
      </c>
    </row>
    <row r="97" spans="1:2">
      <c r="A97" t="s">
        <v>317</v>
      </c>
      <c r="B97" t="s">
        <v>317</v>
      </c>
    </row>
    <row r="98" spans="1:2">
      <c r="A98" t="s">
        <v>317</v>
      </c>
      <c r="B98" t="s">
        <v>317</v>
      </c>
    </row>
    <row r="99" spans="1:2">
      <c r="A99" t="s">
        <v>317</v>
      </c>
      <c r="B99" t="s">
        <v>317</v>
      </c>
    </row>
    <row r="100" spans="1:2">
      <c r="A100" t="s">
        <v>317</v>
      </c>
      <c r="B100" t="s">
        <v>317</v>
      </c>
    </row>
    <row r="101" spans="1:2">
      <c r="A101" t="s">
        <v>317</v>
      </c>
      <c r="B101" t="s">
        <v>317</v>
      </c>
    </row>
    <row r="102" spans="1:2">
      <c r="A102" t="s">
        <v>317</v>
      </c>
      <c r="B102" t="s">
        <v>317</v>
      </c>
    </row>
    <row r="103" spans="1:2">
      <c r="A103" t="s">
        <v>317</v>
      </c>
      <c r="B103" t="s">
        <v>317</v>
      </c>
    </row>
    <row r="104" spans="1:2">
      <c r="A104" t="s">
        <v>317</v>
      </c>
      <c r="B104" t="s">
        <v>317</v>
      </c>
    </row>
    <row r="105" spans="1:2">
      <c r="A105" t="s">
        <v>317</v>
      </c>
      <c r="B105" t="s">
        <v>317</v>
      </c>
    </row>
    <row r="106" spans="1:2">
      <c r="A106" t="s">
        <v>317</v>
      </c>
      <c r="B106" t="s">
        <v>317</v>
      </c>
    </row>
    <row r="107" spans="1:2">
      <c r="A107" t="s">
        <v>317</v>
      </c>
      <c r="B107" t="s">
        <v>317</v>
      </c>
    </row>
    <row r="108" spans="1:2">
      <c r="A108" t="s">
        <v>317</v>
      </c>
      <c r="B108" t="s">
        <v>317</v>
      </c>
    </row>
    <row r="109" spans="1:2">
      <c r="A109" t="s">
        <v>317</v>
      </c>
      <c r="B109" t="s">
        <v>317</v>
      </c>
    </row>
    <row r="110" spans="1:2">
      <c r="A110" t="s">
        <v>317</v>
      </c>
      <c r="B110" t="s">
        <v>317</v>
      </c>
    </row>
    <row r="111" spans="1:2">
      <c r="A111" t="s">
        <v>317</v>
      </c>
      <c r="B111" t="s">
        <v>317</v>
      </c>
    </row>
    <row r="112" spans="1:2">
      <c r="A112" t="s">
        <v>317</v>
      </c>
      <c r="B112" t="s">
        <v>317</v>
      </c>
    </row>
    <row r="113" spans="1:2">
      <c r="A113" t="s">
        <v>317</v>
      </c>
      <c r="B113" t="s">
        <v>317</v>
      </c>
    </row>
    <row r="114" spans="1:2">
      <c r="A114" t="s">
        <v>317</v>
      </c>
      <c r="B114" t="s">
        <v>317</v>
      </c>
    </row>
    <row r="115" spans="1:2">
      <c r="A115" t="s">
        <v>317</v>
      </c>
      <c r="B115" t="s">
        <v>317</v>
      </c>
    </row>
    <row r="116" spans="1:2">
      <c r="A116" t="s">
        <v>317</v>
      </c>
      <c r="B116" t="s">
        <v>317</v>
      </c>
    </row>
    <row r="117" spans="1:2">
      <c r="A117" t="s">
        <v>317</v>
      </c>
      <c r="B117" t="s">
        <v>317</v>
      </c>
    </row>
    <row r="118" spans="1:2">
      <c r="A118" t="s">
        <v>317</v>
      </c>
      <c r="B118" t="s">
        <v>317</v>
      </c>
    </row>
    <row r="119" spans="1:2">
      <c r="A119" t="s">
        <v>317</v>
      </c>
      <c r="B119" t="s">
        <v>317</v>
      </c>
    </row>
    <row r="120" spans="1:2">
      <c r="A120" t="s">
        <v>317</v>
      </c>
      <c r="B120" t="s">
        <v>317</v>
      </c>
    </row>
    <row r="121" spans="1:2">
      <c r="A121" t="s">
        <v>317</v>
      </c>
      <c r="B121" t="s">
        <v>317</v>
      </c>
    </row>
    <row r="122" spans="1:2">
      <c r="A122" t="s">
        <v>317</v>
      </c>
      <c r="B122" t="s">
        <v>317</v>
      </c>
    </row>
    <row r="123" spans="1:2">
      <c r="A123" t="s">
        <v>317</v>
      </c>
      <c r="B123" t="s">
        <v>317</v>
      </c>
    </row>
    <row r="124" spans="1:2">
      <c r="A124" t="s">
        <v>317</v>
      </c>
      <c r="B124" t="s">
        <v>317</v>
      </c>
    </row>
    <row r="125" spans="1:2">
      <c r="A125" t="s">
        <v>317</v>
      </c>
      <c r="B125" t="s">
        <v>317</v>
      </c>
    </row>
    <row r="126" spans="1:2">
      <c r="A126" t="s">
        <v>317</v>
      </c>
      <c r="B126" t="s">
        <v>317</v>
      </c>
    </row>
    <row r="127" spans="1:2">
      <c r="A127" t="s">
        <v>317</v>
      </c>
      <c r="B127" t="s">
        <v>317</v>
      </c>
    </row>
    <row r="128" spans="1:2">
      <c r="A128" t="s">
        <v>317</v>
      </c>
      <c r="B128" t="s">
        <v>317</v>
      </c>
    </row>
    <row r="129" spans="1:2">
      <c r="A129" t="s">
        <v>317</v>
      </c>
      <c r="B129" t="s">
        <v>317</v>
      </c>
    </row>
    <row r="130" spans="1:2">
      <c r="A130" t="s">
        <v>317</v>
      </c>
      <c r="B130" t="s">
        <v>317</v>
      </c>
    </row>
    <row r="131" spans="1:2">
      <c r="A131" t="s">
        <v>317</v>
      </c>
      <c r="B131" t="s">
        <v>317</v>
      </c>
    </row>
    <row r="132" spans="1:2">
      <c r="A132" t="s">
        <v>317</v>
      </c>
      <c r="B132" t="s">
        <v>317</v>
      </c>
    </row>
    <row r="133" spans="1:2">
      <c r="A133" t="s">
        <v>317</v>
      </c>
      <c r="B133" t="s">
        <v>317</v>
      </c>
    </row>
    <row r="134" spans="1:2">
      <c r="A134" t="s">
        <v>317</v>
      </c>
      <c r="B134" t="s">
        <v>317</v>
      </c>
    </row>
    <row r="135" spans="1:2">
      <c r="A135" t="s">
        <v>317</v>
      </c>
      <c r="B135" t="s">
        <v>317</v>
      </c>
    </row>
    <row r="136" spans="1:2">
      <c r="A136" t="s">
        <v>317</v>
      </c>
      <c r="B136" t="s">
        <v>317</v>
      </c>
    </row>
    <row r="137" spans="1:2">
      <c r="A137" t="s">
        <v>317</v>
      </c>
      <c r="B137" t="s">
        <v>317</v>
      </c>
    </row>
    <row r="138" spans="1:2">
      <c r="A138" t="s">
        <v>317</v>
      </c>
      <c r="B138" t="s">
        <v>317</v>
      </c>
    </row>
    <row r="139" spans="1:2">
      <c r="A139" t="s">
        <v>317</v>
      </c>
      <c r="B139" t="s">
        <v>317</v>
      </c>
    </row>
    <row r="140" spans="1:2">
      <c r="A140" t="s">
        <v>317</v>
      </c>
      <c r="B140" t="s">
        <v>317</v>
      </c>
    </row>
    <row r="141" spans="1:2">
      <c r="A141" t="s">
        <v>317</v>
      </c>
      <c r="B141" t="s">
        <v>317</v>
      </c>
    </row>
    <row r="142" spans="1:2">
      <c r="A142" t="s">
        <v>317</v>
      </c>
      <c r="B142" t="s">
        <v>317</v>
      </c>
    </row>
    <row r="143" spans="1:2">
      <c r="A143" t="s">
        <v>317</v>
      </c>
      <c r="B143" t="s">
        <v>317</v>
      </c>
    </row>
    <row r="144" spans="1:2">
      <c r="A144" t="s">
        <v>317</v>
      </c>
      <c r="B144" t="s">
        <v>317</v>
      </c>
    </row>
    <row r="145" spans="1:2">
      <c r="A145" t="s">
        <v>317</v>
      </c>
      <c r="B145" t="s">
        <v>317</v>
      </c>
    </row>
    <row r="146" spans="1:2">
      <c r="A146" t="s">
        <v>317</v>
      </c>
      <c r="B146" t="s">
        <v>317</v>
      </c>
    </row>
    <row r="147" spans="1:2">
      <c r="A147" t="s">
        <v>317</v>
      </c>
      <c r="B147" t="s">
        <v>317</v>
      </c>
    </row>
    <row r="148" spans="1:2">
      <c r="A148" t="s">
        <v>317</v>
      </c>
      <c r="B148" t="s">
        <v>317</v>
      </c>
    </row>
    <row r="149" spans="1:2">
      <c r="A149" t="s">
        <v>317</v>
      </c>
      <c r="B149" t="s">
        <v>317</v>
      </c>
    </row>
    <row r="150" spans="1:2">
      <c r="A150" t="s">
        <v>317</v>
      </c>
      <c r="B150" t="s">
        <v>317</v>
      </c>
    </row>
    <row r="151" spans="1:2">
      <c r="A151" t="s">
        <v>317</v>
      </c>
      <c r="B151" t="s">
        <v>317</v>
      </c>
    </row>
    <row r="152" spans="1:2">
      <c r="A152" t="s">
        <v>317</v>
      </c>
      <c r="B152" t="s">
        <v>317</v>
      </c>
    </row>
    <row r="153" spans="1:2">
      <c r="A153" t="s">
        <v>317</v>
      </c>
      <c r="B153" t="s">
        <v>317</v>
      </c>
    </row>
    <row r="154" spans="1:2">
      <c r="A154" t="s">
        <v>317</v>
      </c>
      <c r="B154" t="s">
        <v>317</v>
      </c>
    </row>
    <row r="155" spans="1:2">
      <c r="A155" t="s">
        <v>317</v>
      </c>
      <c r="B155" t="s">
        <v>317</v>
      </c>
    </row>
    <row r="156" spans="1:2">
      <c r="A156" t="s">
        <v>317</v>
      </c>
      <c r="B156" t="s">
        <v>317</v>
      </c>
    </row>
    <row r="157" spans="1:2">
      <c r="A157" t="s">
        <v>317</v>
      </c>
      <c r="B157" t="s">
        <v>317</v>
      </c>
    </row>
    <row r="158" spans="1:2">
      <c r="A158" t="s">
        <v>317</v>
      </c>
      <c r="B158" t="s">
        <v>317</v>
      </c>
    </row>
    <row r="159" spans="1:2">
      <c r="A159" t="s">
        <v>317</v>
      </c>
      <c r="B159" t="s">
        <v>317</v>
      </c>
    </row>
    <row r="160" spans="1:2">
      <c r="A160" t="s">
        <v>317</v>
      </c>
      <c r="B160" t="s">
        <v>317</v>
      </c>
    </row>
    <row r="161" spans="1:2">
      <c r="A161" t="s">
        <v>317</v>
      </c>
      <c r="B161" t="s">
        <v>317</v>
      </c>
    </row>
    <row r="162" spans="1:2">
      <c r="A162" t="s">
        <v>317</v>
      </c>
      <c r="B162" t="s">
        <v>317</v>
      </c>
    </row>
    <row r="163" spans="1:2">
      <c r="A163" t="s">
        <v>317</v>
      </c>
      <c r="B163" t="s">
        <v>317</v>
      </c>
    </row>
    <row r="164" spans="1:2">
      <c r="A164" t="s">
        <v>317</v>
      </c>
      <c r="B164" t="s">
        <v>317</v>
      </c>
    </row>
    <row r="165" spans="1:2">
      <c r="A165" t="s">
        <v>317</v>
      </c>
      <c r="B165" t="s">
        <v>317</v>
      </c>
    </row>
    <row r="166" spans="1:2">
      <c r="A166" t="s">
        <v>317</v>
      </c>
      <c r="B166" t="s">
        <v>317</v>
      </c>
    </row>
    <row r="167" spans="1:2">
      <c r="A167" t="s">
        <v>317</v>
      </c>
      <c r="B167" t="s">
        <v>317</v>
      </c>
    </row>
    <row r="168" spans="1:2">
      <c r="A168" t="s">
        <v>317</v>
      </c>
      <c r="B168" t="s">
        <v>317</v>
      </c>
    </row>
    <row r="169" spans="1:2">
      <c r="A169" t="s">
        <v>317</v>
      </c>
      <c r="B169" t="s">
        <v>317</v>
      </c>
    </row>
    <row r="170" spans="1:2">
      <c r="A170" t="s">
        <v>317</v>
      </c>
      <c r="B170" t="s">
        <v>317</v>
      </c>
    </row>
    <row r="171" spans="1:2">
      <c r="A171" t="s">
        <v>317</v>
      </c>
      <c r="B171" t="s">
        <v>317</v>
      </c>
    </row>
    <row r="172" spans="1:2">
      <c r="A172" t="s">
        <v>317</v>
      </c>
      <c r="B172" t="s">
        <v>317</v>
      </c>
    </row>
    <row r="173" spans="1:2">
      <c r="A173" t="s">
        <v>317</v>
      </c>
      <c r="B173" t="s">
        <v>317</v>
      </c>
    </row>
    <row r="174" spans="1:2">
      <c r="A174" t="s">
        <v>317</v>
      </c>
      <c r="B174" t="s">
        <v>317</v>
      </c>
    </row>
    <row r="175" spans="1:2">
      <c r="A175" t="s">
        <v>317</v>
      </c>
      <c r="B175" t="s">
        <v>317</v>
      </c>
    </row>
    <row r="176" spans="1:2">
      <c r="A176" t="s">
        <v>317</v>
      </c>
      <c r="B176" t="s">
        <v>317</v>
      </c>
    </row>
    <row r="177" spans="1:2">
      <c r="A177" t="s">
        <v>317</v>
      </c>
      <c r="B177" t="s">
        <v>317</v>
      </c>
    </row>
    <row r="178" spans="1:2">
      <c r="A178" t="s">
        <v>317</v>
      </c>
      <c r="B178" t="s">
        <v>317</v>
      </c>
    </row>
    <row r="179" spans="1:2">
      <c r="A179" t="s">
        <v>317</v>
      </c>
      <c r="B179" t="s">
        <v>317</v>
      </c>
    </row>
    <row r="180" spans="1:2">
      <c r="A180" t="s">
        <v>317</v>
      </c>
      <c r="B180" t="s">
        <v>317</v>
      </c>
    </row>
    <row r="181" spans="1:2">
      <c r="A181" t="s">
        <v>317</v>
      </c>
      <c r="B181" t="s">
        <v>317</v>
      </c>
    </row>
    <row r="182" spans="1:2">
      <c r="A182" t="s">
        <v>317</v>
      </c>
      <c r="B182" t="s">
        <v>317</v>
      </c>
    </row>
    <row r="183" spans="1:2">
      <c r="A183" t="s">
        <v>317</v>
      </c>
      <c r="B183" t="s">
        <v>317</v>
      </c>
    </row>
    <row r="184" spans="1:2">
      <c r="A184" t="s">
        <v>317</v>
      </c>
      <c r="B184" t="s">
        <v>317</v>
      </c>
    </row>
    <row r="185" spans="1:2">
      <c r="A185" t="s">
        <v>317</v>
      </c>
      <c r="B185" t="s">
        <v>317</v>
      </c>
    </row>
    <row r="186" spans="1:2">
      <c r="A186" t="s">
        <v>317</v>
      </c>
      <c r="B186" t="s">
        <v>317</v>
      </c>
    </row>
    <row r="187" spans="1:2">
      <c r="A187" t="s">
        <v>317</v>
      </c>
      <c r="B187" t="s">
        <v>317</v>
      </c>
    </row>
    <row r="188" spans="1:2">
      <c r="A188" t="s">
        <v>317</v>
      </c>
      <c r="B188" t="s">
        <v>317</v>
      </c>
    </row>
    <row r="189" spans="1:2">
      <c r="A189" t="s">
        <v>317</v>
      </c>
      <c r="B189" t="s">
        <v>317</v>
      </c>
    </row>
    <row r="190" spans="1:2">
      <c r="A190" t="s">
        <v>317</v>
      </c>
      <c r="B190" t="s">
        <v>317</v>
      </c>
    </row>
    <row r="191" spans="1:2">
      <c r="A191" t="s">
        <v>317</v>
      </c>
      <c r="B191" t="s">
        <v>317</v>
      </c>
    </row>
    <row r="192" spans="1:2">
      <c r="A192" t="s">
        <v>317</v>
      </c>
      <c r="B192" t="s">
        <v>317</v>
      </c>
    </row>
    <row r="193" spans="1:2">
      <c r="A193" t="s">
        <v>317</v>
      </c>
      <c r="B193" t="s">
        <v>317</v>
      </c>
    </row>
    <row r="194" spans="1:2">
      <c r="A194" t="s">
        <v>317</v>
      </c>
      <c r="B194" t="s">
        <v>317</v>
      </c>
    </row>
    <row r="195" spans="1:2">
      <c r="A195" t="s">
        <v>317</v>
      </c>
      <c r="B195" t="s">
        <v>317</v>
      </c>
    </row>
    <row r="196" spans="1:2">
      <c r="A196" t="s">
        <v>317</v>
      </c>
      <c r="B196" t="s">
        <v>317</v>
      </c>
    </row>
    <row r="197" spans="1:2">
      <c r="A197" t="s">
        <v>317</v>
      </c>
      <c r="B197" t="s">
        <v>317</v>
      </c>
    </row>
    <row r="198" spans="1:2">
      <c r="A198" t="s">
        <v>317</v>
      </c>
      <c r="B198" t="s">
        <v>317</v>
      </c>
    </row>
    <row r="199" spans="1:2">
      <c r="A199" t="s">
        <v>317</v>
      </c>
      <c r="B199" t="s">
        <v>317</v>
      </c>
    </row>
    <row r="200" spans="1:2">
      <c r="A200" t="s">
        <v>317</v>
      </c>
      <c r="B200" t="s">
        <v>317</v>
      </c>
    </row>
    <row r="201" spans="1:2">
      <c r="A201" t="s">
        <v>317</v>
      </c>
      <c r="B201" t="s">
        <v>317</v>
      </c>
    </row>
    <row r="202" spans="1:2">
      <c r="A202" t="s">
        <v>317</v>
      </c>
      <c r="B202" t="s">
        <v>317</v>
      </c>
    </row>
    <row r="203" spans="1:2">
      <c r="A203" t="s">
        <v>317</v>
      </c>
      <c r="B203" t="s">
        <v>317</v>
      </c>
    </row>
    <row r="204" spans="1:2">
      <c r="A204" t="s">
        <v>317</v>
      </c>
      <c r="B204" t="s">
        <v>317</v>
      </c>
    </row>
    <row r="205" spans="1:2">
      <c r="A205" t="s">
        <v>317</v>
      </c>
      <c r="B205" t="s">
        <v>317</v>
      </c>
    </row>
    <row r="206" spans="1:2">
      <c r="A206" t="s">
        <v>317</v>
      </c>
      <c r="B206" t="s">
        <v>317</v>
      </c>
    </row>
    <row r="207" spans="1:2">
      <c r="A207" t="s">
        <v>317</v>
      </c>
      <c r="B207" t="s">
        <v>317</v>
      </c>
    </row>
    <row r="208" spans="1:2">
      <c r="A208" t="s">
        <v>317</v>
      </c>
      <c r="B208" t="s">
        <v>317</v>
      </c>
    </row>
    <row r="209" spans="1:2">
      <c r="A209" t="s">
        <v>317</v>
      </c>
      <c r="B209" t="s">
        <v>317</v>
      </c>
    </row>
    <row r="210" spans="1:2">
      <c r="A210" t="s">
        <v>317</v>
      </c>
      <c r="B210" t="s">
        <v>317</v>
      </c>
    </row>
    <row r="211" spans="1:2">
      <c r="A211" t="s">
        <v>317</v>
      </c>
      <c r="B211" t="s">
        <v>317</v>
      </c>
    </row>
    <row r="212" spans="1:2">
      <c r="A212" t="s">
        <v>317</v>
      </c>
      <c r="B212" t="s">
        <v>317</v>
      </c>
    </row>
    <row r="213" spans="1:2">
      <c r="A213" t="s">
        <v>317</v>
      </c>
      <c r="B213" t="s">
        <v>317</v>
      </c>
    </row>
    <row r="214" spans="1:2">
      <c r="A214" t="s">
        <v>317</v>
      </c>
      <c r="B214" t="s">
        <v>317</v>
      </c>
    </row>
    <row r="215" spans="1:2">
      <c r="A215" t="s">
        <v>317</v>
      </c>
      <c r="B215" t="s">
        <v>317</v>
      </c>
    </row>
    <row r="216" spans="1:2">
      <c r="A216" t="s">
        <v>317</v>
      </c>
      <c r="B216" t="s">
        <v>317</v>
      </c>
    </row>
    <row r="217" spans="1:2">
      <c r="A217" t="s">
        <v>317</v>
      </c>
      <c r="B217" t="s">
        <v>317</v>
      </c>
    </row>
    <row r="218" spans="1:2">
      <c r="A218" t="s">
        <v>317</v>
      </c>
      <c r="B218" t="s">
        <v>317</v>
      </c>
    </row>
    <row r="219" spans="1:2">
      <c r="A219" t="s">
        <v>317</v>
      </c>
      <c r="B219" t="s">
        <v>317</v>
      </c>
    </row>
    <row r="220" spans="1:2">
      <c r="A220" t="s">
        <v>317</v>
      </c>
      <c r="B220" t="s">
        <v>317</v>
      </c>
    </row>
    <row r="221" spans="1:2">
      <c r="A221" t="s">
        <v>317</v>
      </c>
      <c r="B221" t="s">
        <v>317</v>
      </c>
    </row>
    <row r="222" spans="1:2">
      <c r="A222" t="s">
        <v>317</v>
      </c>
      <c r="B222" t="s">
        <v>317</v>
      </c>
    </row>
    <row r="223" spans="1:2">
      <c r="A223" t="s">
        <v>317</v>
      </c>
      <c r="B223" t="s">
        <v>317</v>
      </c>
    </row>
    <row r="224" spans="1:2">
      <c r="A224" t="s">
        <v>317</v>
      </c>
      <c r="B224" t="s">
        <v>317</v>
      </c>
    </row>
    <row r="225" spans="1:2">
      <c r="A225" t="s">
        <v>317</v>
      </c>
      <c r="B225" t="s">
        <v>317</v>
      </c>
    </row>
    <row r="226" spans="1:2">
      <c r="A226" t="s">
        <v>317</v>
      </c>
      <c r="B226" t="s">
        <v>317</v>
      </c>
    </row>
    <row r="227" spans="1:2">
      <c r="A227" t="s">
        <v>317</v>
      </c>
      <c r="B227" t="s">
        <v>317</v>
      </c>
    </row>
    <row r="228" spans="1:2">
      <c r="A228" t="s">
        <v>317</v>
      </c>
      <c r="B228" t="s">
        <v>317</v>
      </c>
    </row>
    <row r="229" spans="1:2">
      <c r="A229" t="s">
        <v>317</v>
      </c>
      <c r="B229" t="s">
        <v>317</v>
      </c>
    </row>
    <row r="230" spans="1:2">
      <c r="A230" t="s">
        <v>317</v>
      </c>
      <c r="B230" t="s">
        <v>317</v>
      </c>
    </row>
    <row r="231" spans="1:2">
      <c r="A231" t="s">
        <v>317</v>
      </c>
      <c r="B231" t="s">
        <v>317</v>
      </c>
    </row>
    <row r="232" spans="1:2">
      <c r="A232" t="s">
        <v>317</v>
      </c>
      <c r="B232" t="s">
        <v>317</v>
      </c>
    </row>
    <row r="233" spans="1:2">
      <c r="A233" t="s">
        <v>317</v>
      </c>
      <c r="B233" t="s">
        <v>317</v>
      </c>
    </row>
    <row r="234" spans="1:2">
      <c r="A234" t="s">
        <v>317</v>
      </c>
      <c r="B234" t="s">
        <v>317</v>
      </c>
    </row>
    <row r="235" spans="1:2">
      <c r="A235" t="s">
        <v>317</v>
      </c>
      <c r="B235" t="s">
        <v>317</v>
      </c>
    </row>
    <row r="236" spans="1:2">
      <c r="A236" t="s">
        <v>317</v>
      </c>
      <c r="B236" t="s">
        <v>317</v>
      </c>
    </row>
    <row r="237" spans="1:2">
      <c r="A237" t="s">
        <v>317</v>
      </c>
      <c r="B237" t="s">
        <v>317</v>
      </c>
    </row>
    <row r="238" spans="1:2">
      <c r="A238" t="s">
        <v>317</v>
      </c>
      <c r="B238" t="s">
        <v>317</v>
      </c>
    </row>
    <row r="239" spans="1:2">
      <c r="A239" t="s">
        <v>317</v>
      </c>
      <c r="B239" t="s">
        <v>317</v>
      </c>
    </row>
    <row r="240" spans="1:2">
      <c r="A240" t="s">
        <v>317</v>
      </c>
      <c r="B240" t="s">
        <v>317</v>
      </c>
    </row>
    <row r="241" spans="1:2">
      <c r="A241" t="s">
        <v>317</v>
      </c>
      <c r="B241" t="s">
        <v>317</v>
      </c>
    </row>
    <row r="242" spans="1:2">
      <c r="A242" t="s">
        <v>317</v>
      </c>
      <c r="B242" t="s">
        <v>317</v>
      </c>
    </row>
    <row r="243" spans="1:2">
      <c r="A243" t="s">
        <v>317</v>
      </c>
      <c r="B243" t="s">
        <v>317</v>
      </c>
    </row>
    <row r="244" spans="1:2">
      <c r="A244" t="s">
        <v>317</v>
      </c>
      <c r="B244" t="s">
        <v>317</v>
      </c>
    </row>
    <row r="245" spans="1:2">
      <c r="A245" t="s">
        <v>317</v>
      </c>
      <c r="B245" t="s">
        <v>317</v>
      </c>
    </row>
    <row r="246" spans="1:2">
      <c r="A246" t="s">
        <v>317</v>
      </c>
      <c r="B246" t="s">
        <v>317</v>
      </c>
    </row>
    <row r="247" spans="1:2">
      <c r="A247" t="s">
        <v>317</v>
      </c>
      <c r="B247" t="s">
        <v>317</v>
      </c>
    </row>
    <row r="248" spans="1:2">
      <c r="A248" t="s">
        <v>317</v>
      </c>
      <c r="B248" t="s">
        <v>317</v>
      </c>
    </row>
    <row r="249" spans="1:2">
      <c r="A249" t="s">
        <v>317</v>
      </c>
      <c r="B249" t="s">
        <v>317</v>
      </c>
    </row>
    <row r="250" spans="1:2">
      <c r="A250" t="s">
        <v>317</v>
      </c>
      <c r="B250" t="s">
        <v>317</v>
      </c>
    </row>
    <row r="251" spans="1:2">
      <c r="A251" t="s">
        <v>317</v>
      </c>
      <c r="B251" t="s">
        <v>317</v>
      </c>
    </row>
    <row r="252" spans="1:2">
      <c r="A252" t="s">
        <v>317</v>
      </c>
      <c r="B252" t="s">
        <v>317</v>
      </c>
    </row>
    <row r="253" spans="1:2">
      <c r="A253" t="s">
        <v>317</v>
      </c>
      <c r="B253" t="s">
        <v>317</v>
      </c>
    </row>
    <row r="254" spans="1:2">
      <c r="A254" t="s">
        <v>317</v>
      </c>
      <c r="B254" t="s">
        <v>317</v>
      </c>
    </row>
    <row r="255" spans="1:2">
      <c r="A255" t="s">
        <v>317</v>
      </c>
      <c r="B255" t="s">
        <v>317</v>
      </c>
    </row>
    <row r="256" spans="1:2">
      <c r="A256" t="s">
        <v>317</v>
      </c>
      <c r="B256" t="s">
        <v>317</v>
      </c>
    </row>
    <row r="257" spans="1:2">
      <c r="A257" t="s">
        <v>317</v>
      </c>
      <c r="B257" t="s">
        <v>317</v>
      </c>
    </row>
    <row r="258" spans="1:2">
      <c r="A258" t="s">
        <v>317</v>
      </c>
      <c r="B258" t="s">
        <v>317</v>
      </c>
    </row>
    <row r="259" spans="1:2">
      <c r="A259" t="s">
        <v>317</v>
      </c>
      <c r="B259" t="s">
        <v>317</v>
      </c>
    </row>
    <row r="260" spans="1:2">
      <c r="A260" t="s">
        <v>317</v>
      </c>
      <c r="B260" t="s">
        <v>317</v>
      </c>
    </row>
    <row r="261" spans="1:2">
      <c r="A261" t="s">
        <v>317</v>
      </c>
      <c r="B261" t="s">
        <v>317</v>
      </c>
    </row>
    <row r="262" spans="1:2">
      <c r="A262" t="s">
        <v>317</v>
      </c>
      <c r="B262" t="s">
        <v>317</v>
      </c>
    </row>
    <row r="263" spans="1:2">
      <c r="A263" t="s">
        <v>317</v>
      </c>
      <c r="B263" t="s">
        <v>317</v>
      </c>
    </row>
    <row r="264" spans="1:2">
      <c r="A264" t="s">
        <v>317</v>
      </c>
      <c r="B264" t="s">
        <v>317</v>
      </c>
    </row>
    <row r="265" spans="1:2">
      <c r="A265" t="s">
        <v>317</v>
      </c>
      <c r="B265" t="s">
        <v>317</v>
      </c>
    </row>
    <row r="266" spans="1:2">
      <c r="A266" t="s">
        <v>317</v>
      </c>
      <c r="B266" t="s">
        <v>317</v>
      </c>
    </row>
    <row r="267" spans="1:2">
      <c r="A267" t="s">
        <v>317</v>
      </c>
      <c r="B267" t="s">
        <v>317</v>
      </c>
    </row>
    <row r="268" spans="1:2">
      <c r="A268" t="s">
        <v>317</v>
      </c>
      <c r="B268" t="s">
        <v>317</v>
      </c>
    </row>
    <row r="269" spans="1:2">
      <c r="A269" t="s">
        <v>317</v>
      </c>
      <c r="B269" t="s">
        <v>317</v>
      </c>
    </row>
    <row r="270" spans="1:2">
      <c r="A270" t="s">
        <v>317</v>
      </c>
      <c r="B270" t="s">
        <v>317</v>
      </c>
    </row>
    <row r="271" spans="1:2">
      <c r="A271" t="s">
        <v>317</v>
      </c>
      <c r="B271" t="s">
        <v>317</v>
      </c>
    </row>
    <row r="272" spans="1:2">
      <c r="A272" t="s">
        <v>317</v>
      </c>
      <c r="B272" t="s">
        <v>317</v>
      </c>
    </row>
    <row r="273" spans="1:2">
      <c r="A273" t="s">
        <v>317</v>
      </c>
      <c r="B273" t="s">
        <v>317</v>
      </c>
    </row>
    <row r="274" spans="1:2">
      <c r="A274" t="s">
        <v>317</v>
      </c>
      <c r="B274" t="s">
        <v>317</v>
      </c>
    </row>
    <row r="275" spans="1:2">
      <c r="A275" t="s">
        <v>317</v>
      </c>
      <c r="B275" t="s">
        <v>317</v>
      </c>
    </row>
    <row r="276" spans="1:2">
      <c r="A276" t="s">
        <v>317</v>
      </c>
      <c r="B276" t="s">
        <v>317</v>
      </c>
    </row>
    <row r="277" spans="1:2">
      <c r="A277" t="s">
        <v>317</v>
      </c>
      <c r="B277" t="s">
        <v>317</v>
      </c>
    </row>
    <row r="278" spans="1:2">
      <c r="A278" t="s">
        <v>317</v>
      </c>
      <c r="B278" t="s">
        <v>317</v>
      </c>
    </row>
    <row r="279" spans="1:2">
      <c r="A279" t="s">
        <v>317</v>
      </c>
      <c r="B279" t="s">
        <v>317</v>
      </c>
    </row>
    <row r="280" spans="1:2">
      <c r="A280" t="s">
        <v>317</v>
      </c>
      <c r="B280" t="s">
        <v>317</v>
      </c>
    </row>
    <row r="281" spans="1:2">
      <c r="A281" t="s">
        <v>317</v>
      </c>
      <c r="B281" t="s">
        <v>317</v>
      </c>
    </row>
    <row r="282" spans="1:2">
      <c r="A282" t="s">
        <v>317</v>
      </c>
      <c r="B282" t="s">
        <v>317</v>
      </c>
    </row>
    <row r="283" spans="1:2">
      <c r="A283" t="s">
        <v>317</v>
      </c>
      <c r="B283" t="s">
        <v>317</v>
      </c>
    </row>
    <row r="284" spans="1:2">
      <c r="A284" t="s">
        <v>317</v>
      </c>
      <c r="B284" t="s">
        <v>317</v>
      </c>
    </row>
    <row r="285" spans="1:2">
      <c r="A285" t="s">
        <v>317</v>
      </c>
      <c r="B285" t="s">
        <v>317</v>
      </c>
    </row>
    <row r="286" spans="1:2">
      <c r="A286" t="s">
        <v>317</v>
      </c>
      <c r="B286" t="s">
        <v>317</v>
      </c>
    </row>
    <row r="287" spans="1:2">
      <c r="A287" t="s">
        <v>317</v>
      </c>
      <c r="B287" t="s">
        <v>317</v>
      </c>
    </row>
    <row r="288" spans="1:2">
      <c r="A288" t="s">
        <v>317</v>
      </c>
      <c r="B288" t="s">
        <v>317</v>
      </c>
    </row>
    <row r="289" spans="1:2">
      <c r="A289" t="s">
        <v>317</v>
      </c>
      <c r="B289" t="s">
        <v>317</v>
      </c>
    </row>
    <row r="290" spans="1:2">
      <c r="A290" t="s">
        <v>317</v>
      </c>
      <c r="B290" t="s">
        <v>317</v>
      </c>
    </row>
    <row r="291" spans="1:2">
      <c r="A291" t="s">
        <v>317</v>
      </c>
      <c r="B291" t="s">
        <v>317</v>
      </c>
    </row>
    <row r="292" spans="1:2">
      <c r="A292" t="s">
        <v>317</v>
      </c>
      <c r="B292" t="s">
        <v>317</v>
      </c>
    </row>
    <row r="293" spans="1:2">
      <c r="A293" t="s">
        <v>317</v>
      </c>
      <c r="B293" t="s">
        <v>317</v>
      </c>
    </row>
    <row r="294" spans="1:2">
      <c r="A294" t="s">
        <v>317</v>
      </c>
      <c r="B294" t="s">
        <v>317</v>
      </c>
    </row>
    <row r="295" spans="1:2">
      <c r="A295" t="s">
        <v>317</v>
      </c>
      <c r="B295" t="s">
        <v>317</v>
      </c>
    </row>
    <row r="296" spans="1:2">
      <c r="A296" t="s">
        <v>317</v>
      </c>
      <c r="B296" t="s">
        <v>317</v>
      </c>
    </row>
    <row r="297" spans="1:2">
      <c r="A297" t="s">
        <v>317</v>
      </c>
      <c r="B297" t="s">
        <v>317</v>
      </c>
    </row>
    <row r="298" spans="1:2">
      <c r="A298" t="s">
        <v>317</v>
      </c>
      <c r="B298" t="s">
        <v>317</v>
      </c>
    </row>
    <row r="299" spans="1:2">
      <c r="A299" t="s">
        <v>317</v>
      </c>
      <c r="B299" t="s">
        <v>317</v>
      </c>
    </row>
    <row r="300" spans="1:2">
      <c r="A300" t="s">
        <v>317</v>
      </c>
      <c r="B300" t="s">
        <v>317</v>
      </c>
    </row>
    <row r="301" spans="1:2">
      <c r="A301" t="s">
        <v>317</v>
      </c>
      <c r="B301" t="s">
        <v>317</v>
      </c>
    </row>
    <row r="302" spans="1:2">
      <c r="A302" t="s">
        <v>317</v>
      </c>
      <c r="B302" t="s">
        <v>317</v>
      </c>
    </row>
    <row r="303" spans="1:2">
      <c r="A303" t="s">
        <v>317</v>
      </c>
      <c r="B303" t="s">
        <v>317</v>
      </c>
    </row>
    <row r="304" spans="1:2">
      <c r="A304" t="s">
        <v>317</v>
      </c>
      <c r="B304" t="s">
        <v>317</v>
      </c>
    </row>
    <row r="305" spans="1:2">
      <c r="A305" t="s">
        <v>317</v>
      </c>
      <c r="B305" t="s">
        <v>317</v>
      </c>
    </row>
    <row r="306" spans="1:2">
      <c r="A306" t="s">
        <v>317</v>
      </c>
      <c r="B306" t="s">
        <v>317</v>
      </c>
    </row>
    <row r="307" spans="1:2">
      <c r="A307" t="s">
        <v>317</v>
      </c>
      <c r="B307" t="s">
        <v>317</v>
      </c>
    </row>
    <row r="308" spans="1:2">
      <c r="A308" t="s">
        <v>317</v>
      </c>
      <c r="B308" t="s">
        <v>317</v>
      </c>
    </row>
    <row r="309" spans="1:2">
      <c r="A309" t="s">
        <v>317</v>
      </c>
      <c r="B309" t="s">
        <v>317</v>
      </c>
    </row>
    <row r="310" spans="1:2">
      <c r="A310" t="s">
        <v>317</v>
      </c>
      <c r="B310" t="s">
        <v>317</v>
      </c>
    </row>
    <row r="311" spans="1:2">
      <c r="A311" t="s">
        <v>317</v>
      </c>
      <c r="B311" t="s">
        <v>317</v>
      </c>
    </row>
    <row r="312" spans="1:2">
      <c r="A312" t="s">
        <v>317</v>
      </c>
      <c r="B312" t="s">
        <v>317</v>
      </c>
    </row>
    <row r="313" spans="1:2">
      <c r="A313" t="s">
        <v>317</v>
      </c>
      <c r="B313" t="s">
        <v>317</v>
      </c>
    </row>
    <row r="314" spans="1:2">
      <c r="A314" t="s">
        <v>317</v>
      </c>
      <c r="B314" t="s">
        <v>317</v>
      </c>
    </row>
    <row r="315" spans="1:2">
      <c r="A315" t="s">
        <v>317</v>
      </c>
      <c r="B315" t="s">
        <v>317</v>
      </c>
    </row>
    <row r="316" spans="1:2">
      <c r="A316" t="s">
        <v>317</v>
      </c>
      <c r="B316" t="s">
        <v>317</v>
      </c>
    </row>
    <row r="317" spans="1:2">
      <c r="A317" t="s">
        <v>317</v>
      </c>
      <c r="B317" t="s">
        <v>317</v>
      </c>
    </row>
    <row r="318" spans="1:2">
      <c r="A318" t="s">
        <v>317</v>
      </c>
      <c r="B318" t="s">
        <v>317</v>
      </c>
    </row>
    <row r="319" spans="1:2">
      <c r="A319" t="s">
        <v>317</v>
      </c>
      <c r="B319" t="s">
        <v>317</v>
      </c>
    </row>
    <row r="320" spans="1:2">
      <c r="A320" t="s">
        <v>317</v>
      </c>
      <c r="B320" t="s">
        <v>317</v>
      </c>
    </row>
    <row r="321" spans="1:2">
      <c r="A321" t="s">
        <v>317</v>
      </c>
      <c r="B321" t="s">
        <v>317</v>
      </c>
    </row>
    <row r="322" spans="1:2">
      <c r="A322" t="s">
        <v>317</v>
      </c>
      <c r="B322" t="s">
        <v>317</v>
      </c>
    </row>
    <row r="323" spans="1:2">
      <c r="A323" t="s">
        <v>317</v>
      </c>
      <c r="B323" t="s">
        <v>317</v>
      </c>
    </row>
    <row r="324" spans="1:2">
      <c r="A324" t="s">
        <v>317</v>
      </c>
      <c r="B324" t="s">
        <v>317</v>
      </c>
    </row>
    <row r="325" spans="1:2">
      <c r="A325" t="s">
        <v>317</v>
      </c>
      <c r="B325" t="s">
        <v>317</v>
      </c>
    </row>
    <row r="326" spans="1:2">
      <c r="A326" t="s">
        <v>317</v>
      </c>
      <c r="B326" t="s">
        <v>317</v>
      </c>
    </row>
    <row r="327" spans="1:2">
      <c r="A327" t="s">
        <v>317</v>
      </c>
      <c r="B327" t="s">
        <v>317</v>
      </c>
    </row>
    <row r="328" spans="1:2">
      <c r="A328" t="s">
        <v>317</v>
      </c>
      <c r="B328" t="s">
        <v>317</v>
      </c>
    </row>
    <row r="329" spans="1:2">
      <c r="A329" t="s">
        <v>317</v>
      </c>
      <c r="B329" t="s">
        <v>317</v>
      </c>
    </row>
    <row r="330" spans="1:2">
      <c r="A330" t="s">
        <v>317</v>
      </c>
      <c r="B330" t="s">
        <v>317</v>
      </c>
    </row>
    <row r="331" spans="1:2">
      <c r="A331" t="s">
        <v>317</v>
      </c>
      <c r="B331" t="s">
        <v>317</v>
      </c>
    </row>
    <row r="332" spans="1:2">
      <c r="A332" t="s">
        <v>317</v>
      </c>
      <c r="B332" t="s">
        <v>317</v>
      </c>
    </row>
    <row r="333" spans="1:2">
      <c r="A333" t="s">
        <v>317</v>
      </c>
      <c r="B333" t="s">
        <v>317</v>
      </c>
    </row>
    <row r="334" spans="1:2">
      <c r="A334" t="s">
        <v>317</v>
      </c>
      <c r="B334" t="s">
        <v>317</v>
      </c>
    </row>
    <row r="335" spans="1:2">
      <c r="A335" t="s">
        <v>317</v>
      </c>
      <c r="B335" t="s">
        <v>317</v>
      </c>
    </row>
    <row r="336" spans="1:2">
      <c r="A336" t="s">
        <v>317</v>
      </c>
      <c r="B336" t="s">
        <v>317</v>
      </c>
    </row>
    <row r="337" spans="1:2">
      <c r="A337" t="s">
        <v>317</v>
      </c>
      <c r="B337" t="s">
        <v>317</v>
      </c>
    </row>
    <row r="338" spans="1:2">
      <c r="A338" t="s">
        <v>317</v>
      </c>
      <c r="B338" t="s">
        <v>317</v>
      </c>
    </row>
    <row r="339" spans="1:2">
      <c r="A339" t="s">
        <v>317</v>
      </c>
      <c r="B339" t="s">
        <v>317</v>
      </c>
    </row>
    <row r="340" spans="1:2">
      <c r="A340" t="s">
        <v>317</v>
      </c>
      <c r="B340" t="s">
        <v>317</v>
      </c>
    </row>
    <row r="341" spans="1:2">
      <c r="A341" t="s">
        <v>317</v>
      </c>
      <c r="B341" t="s">
        <v>317</v>
      </c>
    </row>
    <row r="342" spans="1:2">
      <c r="A342" t="s">
        <v>317</v>
      </c>
      <c r="B342" t="s">
        <v>317</v>
      </c>
    </row>
    <row r="343" spans="1:2">
      <c r="A343" t="s">
        <v>317</v>
      </c>
      <c r="B343" t="s">
        <v>317</v>
      </c>
    </row>
    <row r="344" spans="1:2">
      <c r="A344" t="s">
        <v>317</v>
      </c>
      <c r="B344" t="s">
        <v>317</v>
      </c>
    </row>
    <row r="345" spans="1:2">
      <c r="A345" t="s">
        <v>317</v>
      </c>
      <c r="B345" t="s">
        <v>317</v>
      </c>
    </row>
    <row r="346" spans="1:2">
      <c r="A346" t="s">
        <v>317</v>
      </c>
      <c r="B346" t="s">
        <v>317</v>
      </c>
    </row>
    <row r="347" spans="1:2">
      <c r="A347" t="s">
        <v>317</v>
      </c>
      <c r="B347" t="s">
        <v>317</v>
      </c>
    </row>
    <row r="348" spans="1:2">
      <c r="A348" t="s">
        <v>317</v>
      </c>
      <c r="B348" t="s">
        <v>317</v>
      </c>
    </row>
    <row r="349" spans="1:2">
      <c r="A349" t="s">
        <v>317</v>
      </c>
      <c r="B349" t="s">
        <v>317</v>
      </c>
    </row>
    <row r="350" spans="1:2">
      <c r="A350" t="s">
        <v>317</v>
      </c>
      <c r="B350" t="s">
        <v>317</v>
      </c>
    </row>
    <row r="351" spans="1:2">
      <c r="A351" t="s">
        <v>317</v>
      </c>
      <c r="B351" t="s">
        <v>317</v>
      </c>
    </row>
    <row r="352" spans="1:2">
      <c r="A352" t="s">
        <v>317</v>
      </c>
      <c r="B352" t="s">
        <v>317</v>
      </c>
    </row>
    <row r="353" spans="1:2">
      <c r="A353" t="s">
        <v>317</v>
      </c>
      <c r="B353" t="s">
        <v>317</v>
      </c>
    </row>
    <row r="354" spans="1:2">
      <c r="A354" t="s">
        <v>317</v>
      </c>
      <c r="B354" t="s">
        <v>317</v>
      </c>
    </row>
    <row r="355" spans="1:2">
      <c r="A355" t="s">
        <v>317</v>
      </c>
      <c r="B355" t="s">
        <v>317</v>
      </c>
    </row>
    <row r="356" spans="1:2">
      <c r="A356" t="s">
        <v>317</v>
      </c>
      <c r="B356" t="s">
        <v>317</v>
      </c>
    </row>
    <row r="357" spans="1:2">
      <c r="A357" t="s">
        <v>317</v>
      </c>
      <c r="B357" t="s">
        <v>317</v>
      </c>
    </row>
    <row r="358" spans="1:2">
      <c r="A358" t="s">
        <v>317</v>
      </c>
      <c r="B358" t="s">
        <v>317</v>
      </c>
    </row>
    <row r="359" spans="1:2">
      <c r="A359" t="s">
        <v>317</v>
      </c>
      <c r="B359" t="s">
        <v>317</v>
      </c>
    </row>
    <row r="360" spans="1:2">
      <c r="A360" t="s">
        <v>317</v>
      </c>
      <c r="B360" t="s">
        <v>317</v>
      </c>
    </row>
    <row r="361" spans="1:2">
      <c r="A361" t="s">
        <v>317</v>
      </c>
      <c r="B361" t="s">
        <v>317</v>
      </c>
    </row>
    <row r="362" spans="1:2">
      <c r="A362" t="s">
        <v>317</v>
      </c>
      <c r="B362" t="s">
        <v>317</v>
      </c>
    </row>
    <row r="363" spans="1:2">
      <c r="A363" t="s">
        <v>317</v>
      </c>
      <c r="B363" t="s">
        <v>317</v>
      </c>
    </row>
    <row r="364" spans="1:2">
      <c r="A364" t="s">
        <v>317</v>
      </c>
      <c r="B364" t="s">
        <v>317</v>
      </c>
    </row>
    <row r="365" spans="1:2">
      <c r="A365" t="s">
        <v>317</v>
      </c>
      <c r="B365" t="s">
        <v>317</v>
      </c>
    </row>
    <row r="366" spans="1:2">
      <c r="A366" t="s">
        <v>317</v>
      </c>
      <c r="B366" t="s">
        <v>317</v>
      </c>
    </row>
    <row r="367" spans="1:2">
      <c r="A367" t="s">
        <v>317</v>
      </c>
      <c r="B367" t="s">
        <v>317</v>
      </c>
    </row>
    <row r="368" spans="1:2">
      <c r="A368" t="s">
        <v>317</v>
      </c>
      <c r="B368" t="s">
        <v>317</v>
      </c>
    </row>
    <row r="369" spans="1:2">
      <c r="A369" t="s">
        <v>317</v>
      </c>
      <c r="B369" t="s">
        <v>317</v>
      </c>
    </row>
    <row r="370" spans="1:2">
      <c r="A370" t="s">
        <v>317</v>
      </c>
      <c r="B370" t="s">
        <v>317</v>
      </c>
    </row>
    <row r="371" spans="1:2">
      <c r="A371" t="s">
        <v>317</v>
      </c>
      <c r="B371" t="s">
        <v>317</v>
      </c>
    </row>
    <row r="372" spans="1:2">
      <c r="A372" t="s">
        <v>317</v>
      </c>
      <c r="B372" t="s">
        <v>317</v>
      </c>
    </row>
    <row r="373" spans="1:2">
      <c r="A373" t="s">
        <v>317</v>
      </c>
      <c r="B373" t="s">
        <v>317</v>
      </c>
    </row>
    <row r="374" spans="1:2">
      <c r="A374" t="s">
        <v>317</v>
      </c>
      <c r="B374" t="s">
        <v>317</v>
      </c>
    </row>
    <row r="375" spans="1:2">
      <c r="A375" t="s">
        <v>317</v>
      </c>
      <c r="B375" t="s">
        <v>317</v>
      </c>
    </row>
    <row r="376" spans="1:2">
      <c r="A376" t="s">
        <v>317</v>
      </c>
      <c r="B376" t="s">
        <v>317</v>
      </c>
    </row>
    <row r="377" spans="1:2">
      <c r="A377" t="s">
        <v>317</v>
      </c>
      <c r="B377" t="s">
        <v>317</v>
      </c>
    </row>
    <row r="378" spans="1:2">
      <c r="A378" t="s">
        <v>317</v>
      </c>
      <c r="B378" t="s">
        <v>317</v>
      </c>
    </row>
    <row r="379" spans="1:2">
      <c r="A379" t="s">
        <v>317</v>
      </c>
      <c r="B379" t="s">
        <v>317</v>
      </c>
    </row>
    <row r="380" spans="1:2">
      <c r="A380" t="s">
        <v>317</v>
      </c>
      <c r="B380" t="s">
        <v>317</v>
      </c>
    </row>
    <row r="381" spans="1:2">
      <c r="A381" t="s">
        <v>317</v>
      </c>
      <c r="B381" t="s">
        <v>317</v>
      </c>
    </row>
    <row r="382" spans="1:2">
      <c r="A382" t="s">
        <v>317</v>
      </c>
      <c r="B382" t="s">
        <v>317</v>
      </c>
    </row>
    <row r="383" spans="1:2">
      <c r="A383" t="s">
        <v>317</v>
      </c>
      <c r="B383" t="s">
        <v>317</v>
      </c>
    </row>
    <row r="384" spans="1:2">
      <c r="A384" t="s">
        <v>317</v>
      </c>
      <c r="B384" t="s">
        <v>317</v>
      </c>
    </row>
    <row r="385" spans="1:2">
      <c r="A385" t="s">
        <v>317</v>
      </c>
      <c r="B385" t="s">
        <v>317</v>
      </c>
    </row>
    <row r="386" spans="1:2">
      <c r="A386" t="s">
        <v>317</v>
      </c>
      <c r="B386" t="s">
        <v>317</v>
      </c>
    </row>
    <row r="387" spans="1:2">
      <c r="A387" t="s">
        <v>317</v>
      </c>
      <c r="B387" t="s">
        <v>317</v>
      </c>
    </row>
    <row r="388" spans="1:2">
      <c r="A388" t="s">
        <v>317</v>
      </c>
      <c r="B388" t="s">
        <v>317</v>
      </c>
    </row>
    <row r="389" spans="1:2">
      <c r="A389" t="s">
        <v>317</v>
      </c>
      <c r="B389" t="s">
        <v>317</v>
      </c>
    </row>
    <row r="390" spans="1:2">
      <c r="A390" t="s">
        <v>317</v>
      </c>
      <c r="B390" t="s">
        <v>317</v>
      </c>
    </row>
    <row r="391" spans="1:2">
      <c r="A391" t="s">
        <v>317</v>
      </c>
      <c r="B391" t="s">
        <v>317</v>
      </c>
    </row>
    <row r="392" spans="1:2">
      <c r="A392" t="s">
        <v>317</v>
      </c>
      <c r="B392" t="s">
        <v>317</v>
      </c>
    </row>
    <row r="393" spans="1:2">
      <c r="A393" t="s">
        <v>317</v>
      </c>
      <c r="B393" t="s">
        <v>317</v>
      </c>
    </row>
    <row r="394" spans="1:2">
      <c r="A394" t="s">
        <v>317</v>
      </c>
      <c r="B394" t="s">
        <v>317</v>
      </c>
    </row>
    <row r="395" spans="1:2">
      <c r="A395" t="s">
        <v>317</v>
      </c>
      <c r="B395" t="s">
        <v>317</v>
      </c>
    </row>
    <row r="396" spans="1:2">
      <c r="A396" t="s">
        <v>317</v>
      </c>
      <c r="B396" t="s">
        <v>317</v>
      </c>
    </row>
    <row r="397" spans="1:2">
      <c r="A397" t="s">
        <v>317</v>
      </c>
      <c r="B397" t="s">
        <v>317</v>
      </c>
    </row>
    <row r="398" spans="1:2">
      <c r="A398" t="s">
        <v>317</v>
      </c>
      <c r="B398" t="s">
        <v>317</v>
      </c>
    </row>
    <row r="399" spans="1:2">
      <c r="A399" t="s">
        <v>317</v>
      </c>
      <c r="B399" t="s">
        <v>317</v>
      </c>
    </row>
    <row r="400" spans="1:2">
      <c r="A400" t="s">
        <v>317</v>
      </c>
      <c r="B400" t="s">
        <v>317</v>
      </c>
    </row>
    <row r="401" spans="1:2">
      <c r="A401" t="s">
        <v>317</v>
      </c>
      <c r="B401" t="s">
        <v>317</v>
      </c>
    </row>
    <row r="402" spans="1:2">
      <c r="A402" t="s">
        <v>317</v>
      </c>
      <c r="B402" t="s">
        <v>317</v>
      </c>
    </row>
    <row r="403" spans="1:2">
      <c r="A403" t="s">
        <v>317</v>
      </c>
      <c r="B403" t="s">
        <v>317</v>
      </c>
    </row>
    <row r="404" spans="1:2">
      <c r="A404" t="s">
        <v>317</v>
      </c>
      <c r="B404" t="s">
        <v>317</v>
      </c>
    </row>
    <row r="405" spans="1:2">
      <c r="A405" t="s">
        <v>317</v>
      </c>
      <c r="B405" t="s">
        <v>317</v>
      </c>
    </row>
    <row r="406" spans="1:2">
      <c r="A406" t="s">
        <v>317</v>
      </c>
      <c r="B406" t="s">
        <v>317</v>
      </c>
    </row>
    <row r="407" spans="1:2">
      <c r="A407" t="s">
        <v>317</v>
      </c>
      <c r="B407" t="s">
        <v>317</v>
      </c>
    </row>
    <row r="408" spans="1:2">
      <c r="A408" t="s">
        <v>317</v>
      </c>
      <c r="B408" t="s">
        <v>317</v>
      </c>
    </row>
    <row r="409" spans="1:2">
      <c r="A409" t="s">
        <v>317</v>
      </c>
      <c r="B409" t="s">
        <v>317</v>
      </c>
    </row>
    <row r="410" spans="1:2">
      <c r="A410" t="s">
        <v>317</v>
      </c>
      <c r="B410" t="s">
        <v>317</v>
      </c>
    </row>
    <row r="411" spans="1:2">
      <c r="A411" t="s">
        <v>317</v>
      </c>
      <c r="B411" t="s">
        <v>317</v>
      </c>
    </row>
    <row r="412" spans="1:2">
      <c r="A412" t="s">
        <v>317</v>
      </c>
      <c r="B412" t="s">
        <v>317</v>
      </c>
    </row>
    <row r="413" spans="1:2">
      <c r="A413" t="s">
        <v>317</v>
      </c>
      <c r="B413" t="s">
        <v>317</v>
      </c>
    </row>
    <row r="414" spans="1:2">
      <c r="A414" t="s">
        <v>317</v>
      </c>
      <c r="B414" t="s">
        <v>317</v>
      </c>
    </row>
    <row r="415" spans="1:2">
      <c r="A415" t="s">
        <v>317</v>
      </c>
      <c r="B415" t="s">
        <v>317</v>
      </c>
    </row>
    <row r="416" spans="1:2">
      <c r="A416" t="s">
        <v>317</v>
      </c>
      <c r="B416" t="s">
        <v>317</v>
      </c>
    </row>
    <row r="417" spans="1:2">
      <c r="A417" t="s">
        <v>317</v>
      </c>
      <c r="B417" t="s">
        <v>317</v>
      </c>
    </row>
    <row r="418" spans="1:2">
      <c r="A418" t="s">
        <v>317</v>
      </c>
      <c r="B418" t="s">
        <v>317</v>
      </c>
    </row>
    <row r="419" spans="1:2">
      <c r="A419" t="s">
        <v>317</v>
      </c>
      <c r="B419" t="s">
        <v>317</v>
      </c>
    </row>
    <row r="420" spans="1:2">
      <c r="A420" t="s">
        <v>317</v>
      </c>
      <c r="B420" t="s">
        <v>317</v>
      </c>
    </row>
    <row r="421" spans="1:2">
      <c r="A421" t="s">
        <v>317</v>
      </c>
      <c r="B421" t="s">
        <v>317</v>
      </c>
    </row>
    <row r="422" spans="1:2">
      <c r="A422" t="s">
        <v>317</v>
      </c>
      <c r="B422" t="s">
        <v>317</v>
      </c>
    </row>
    <row r="423" spans="1:2">
      <c r="A423" t="s">
        <v>317</v>
      </c>
      <c r="B423" t="s">
        <v>317</v>
      </c>
    </row>
    <row r="424" spans="1:2">
      <c r="A424" t="s">
        <v>317</v>
      </c>
      <c r="B424" t="s">
        <v>317</v>
      </c>
    </row>
    <row r="425" spans="1:2">
      <c r="A425" t="s">
        <v>317</v>
      </c>
      <c r="B425" t="s">
        <v>317</v>
      </c>
    </row>
    <row r="426" spans="1:2">
      <c r="A426" t="s">
        <v>317</v>
      </c>
      <c r="B426" t="s">
        <v>317</v>
      </c>
    </row>
    <row r="427" spans="1:2">
      <c r="A427" t="s">
        <v>317</v>
      </c>
      <c r="B427" t="s">
        <v>317</v>
      </c>
    </row>
    <row r="428" spans="1:2">
      <c r="A428" t="s">
        <v>317</v>
      </c>
      <c r="B428" t="s">
        <v>317</v>
      </c>
    </row>
    <row r="429" spans="1:2">
      <c r="A429" t="s">
        <v>317</v>
      </c>
      <c r="B429" t="s">
        <v>317</v>
      </c>
    </row>
    <row r="430" spans="1:2">
      <c r="A430" t="s">
        <v>317</v>
      </c>
      <c r="B430" t="s">
        <v>317</v>
      </c>
    </row>
    <row r="431" spans="1:2">
      <c r="A431" t="s">
        <v>317</v>
      </c>
      <c r="B431" t="s">
        <v>317</v>
      </c>
    </row>
    <row r="432" spans="1:2">
      <c r="A432" t="s">
        <v>317</v>
      </c>
      <c r="B432" t="s">
        <v>317</v>
      </c>
    </row>
    <row r="433" spans="1:2">
      <c r="A433" t="s">
        <v>317</v>
      </c>
      <c r="B433" t="s">
        <v>317</v>
      </c>
    </row>
    <row r="434" spans="1:2">
      <c r="A434" t="s">
        <v>317</v>
      </c>
      <c r="B434" t="s">
        <v>317</v>
      </c>
    </row>
    <row r="435" spans="1:2">
      <c r="A435" t="s">
        <v>317</v>
      </c>
      <c r="B435" t="s">
        <v>317</v>
      </c>
    </row>
    <row r="436" spans="1:2">
      <c r="A436" t="s">
        <v>317</v>
      </c>
      <c r="B436" t="s">
        <v>317</v>
      </c>
    </row>
    <row r="437" spans="1:2">
      <c r="A437" t="s">
        <v>317</v>
      </c>
      <c r="B437" t="s">
        <v>317</v>
      </c>
    </row>
    <row r="438" spans="1:2">
      <c r="A438" t="s">
        <v>317</v>
      </c>
      <c r="B438" t="s">
        <v>317</v>
      </c>
    </row>
    <row r="439" spans="1:2">
      <c r="A439" t="s">
        <v>317</v>
      </c>
      <c r="B439" t="s">
        <v>317</v>
      </c>
    </row>
    <row r="440" spans="1:2">
      <c r="A440" t="s">
        <v>317</v>
      </c>
      <c r="B440" t="s">
        <v>317</v>
      </c>
    </row>
    <row r="441" spans="1:2">
      <c r="A441" t="s">
        <v>317</v>
      </c>
      <c r="B441" t="s">
        <v>317</v>
      </c>
    </row>
    <row r="442" spans="1:2">
      <c r="A442" t="s">
        <v>317</v>
      </c>
      <c r="B442" t="s">
        <v>317</v>
      </c>
    </row>
    <row r="443" spans="1:2">
      <c r="A443" t="s">
        <v>317</v>
      </c>
      <c r="B443" t="s">
        <v>317</v>
      </c>
    </row>
    <row r="444" spans="1:2">
      <c r="A444" t="s">
        <v>317</v>
      </c>
      <c r="B444" t="s">
        <v>317</v>
      </c>
    </row>
    <row r="445" spans="1:2">
      <c r="A445" t="s">
        <v>317</v>
      </c>
      <c r="B445" t="s">
        <v>317</v>
      </c>
    </row>
    <row r="446" spans="1:2">
      <c r="A446" t="s">
        <v>317</v>
      </c>
      <c r="B446" t="s">
        <v>317</v>
      </c>
    </row>
    <row r="447" spans="1:2">
      <c r="A447" t="s">
        <v>317</v>
      </c>
      <c r="B447" t="s">
        <v>317</v>
      </c>
    </row>
    <row r="448" spans="1:2">
      <c r="A448" t="s">
        <v>317</v>
      </c>
      <c r="B448" t="s">
        <v>317</v>
      </c>
    </row>
    <row r="449" spans="1:2">
      <c r="A449" t="s">
        <v>317</v>
      </c>
      <c r="B449" t="s">
        <v>317</v>
      </c>
    </row>
    <row r="450" spans="1:2">
      <c r="A450" t="s">
        <v>317</v>
      </c>
      <c r="B450" t="s">
        <v>317</v>
      </c>
    </row>
    <row r="451" spans="1:2">
      <c r="A451" t="s">
        <v>317</v>
      </c>
      <c r="B451" t="s">
        <v>317</v>
      </c>
    </row>
    <row r="452" spans="1:2">
      <c r="A452" t="s">
        <v>317</v>
      </c>
      <c r="B452" t="s">
        <v>317</v>
      </c>
    </row>
    <row r="453" spans="1:2">
      <c r="A453" t="s">
        <v>317</v>
      </c>
      <c r="B453" t="s">
        <v>317</v>
      </c>
    </row>
    <row r="454" spans="1:2">
      <c r="A454" t="s">
        <v>317</v>
      </c>
      <c r="B454" t="s">
        <v>317</v>
      </c>
    </row>
    <row r="455" spans="1:2">
      <c r="A455" t="s">
        <v>317</v>
      </c>
      <c r="B455" t="s">
        <v>317</v>
      </c>
    </row>
    <row r="456" spans="1:2">
      <c r="A456" t="s">
        <v>317</v>
      </c>
      <c r="B456" t="s">
        <v>317</v>
      </c>
    </row>
    <row r="457" spans="1:2">
      <c r="A457" t="s">
        <v>317</v>
      </c>
      <c r="B457" t="s">
        <v>317</v>
      </c>
    </row>
    <row r="458" spans="1:2">
      <c r="A458" t="s">
        <v>317</v>
      </c>
      <c r="B458" t="s">
        <v>317</v>
      </c>
    </row>
    <row r="459" spans="1:2">
      <c r="A459" t="s">
        <v>317</v>
      </c>
      <c r="B459" t="s">
        <v>317</v>
      </c>
    </row>
    <row r="460" spans="1:2">
      <c r="A460" t="s">
        <v>317</v>
      </c>
      <c r="B460" t="s">
        <v>317</v>
      </c>
    </row>
    <row r="461" spans="1:2">
      <c r="A461" t="s">
        <v>317</v>
      </c>
      <c r="B461" t="s">
        <v>317</v>
      </c>
    </row>
    <row r="462" spans="1:2">
      <c r="A462" t="s">
        <v>317</v>
      </c>
      <c r="B462" t="s">
        <v>317</v>
      </c>
    </row>
    <row r="463" spans="1:2">
      <c r="A463" t="s">
        <v>317</v>
      </c>
      <c r="B463" t="s">
        <v>317</v>
      </c>
    </row>
    <row r="464" spans="1:2">
      <c r="A464" t="s">
        <v>317</v>
      </c>
      <c r="B464" t="s">
        <v>317</v>
      </c>
    </row>
    <row r="465" spans="1:2">
      <c r="A465" t="s">
        <v>317</v>
      </c>
      <c r="B465" t="s">
        <v>317</v>
      </c>
    </row>
    <row r="466" spans="1:2">
      <c r="A466" t="s">
        <v>317</v>
      </c>
      <c r="B466" t="s">
        <v>317</v>
      </c>
    </row>
    <row r="467" spans="1:2">
      <c r="A467" t="s">
        <v>317</v>
      </c>
      <c r="B467" t="s">
        <v>317</v>
      </c>
    </row>
    <row r="468" spans="1:2">
      <c r="A468" t="s">
        <v>317</v>
      </c>
      <c r="B468" t="s">
        <v>317</v>
      </c>
    </row>
    <row r="469" spans="1:2">
      <c r="A469" t="s">
        <v>317</v>
      </c>
      <c r="B469" t="s">
        <v>317</v>
      </c>
    </row>
    <row r="470" spans="1:2">
      <c r="A470" t="s">
        <v>317</v>
      </c>
      <c r="B470" t="s">
        <v>317</v>
      </c>
    </row>
    <row r="471" spans="1:2">
      <c r="A471" t="s">
        <v>317</v>
      </c>
      <c r="B471" t="s">
        <v>317</v>
      </c>
    </row>
    <row r="472" spans="1:2">
      <c r="A472" t="s">
        <v>317</v>
      </c>
      <c r="B472" t="s">
        <v>317</v>
      </c>
    </row>
    <row r="473" spans="1:2">
      <c r="A473" t="s">
        <v>317</v>
      </c>
      <c r="B473" t="s">
        <v>317</v>
      </c>
    </row>
    <row r="474" spans="1:2">
      <c r="A474" t="s">
        <v>317</v>
      </c>
      <c r="B474" t="s">
        <v>317</v>
      </c>
    </row>
    <row r="475" spans="1:2">
      <c r="A475" t="s">
        <v>317</v>
      </c>
      <c r="B475" t="s">
        <v>317</v>
      </c>
    </row>
    <row r="476" spans="1:2">
      <c r="A476" t="s">
        <v>317</v>
      </c>
      <c r="B476" t="s">
        <v>317</v>
      </c>
    </row>
    <row r="477" spans="1:2">
      <c r="A477" t="s">
        <v>317</v>
      </c>
      <c r="B477" t="s">
        <v>317</v>
      </c>
    </row>
    <row r="478" spans="1:2">
      <c r="A478" t="s">
        <v>317</v>
      </c>
      <c r="B478" t="s">
        <v>317</v>
      </c>
    </row>
    <row r="479" spans="1:2">
      <c r="A479" t="s">
        <v>317</v>
      </c>
      <c r="B479" t="s">
        <v>317</v>
      </c>
    </row>
    <row r="480" spans="1:2">
      <c r="A480" t="s">
        <v>317</v>
      </c>
      <c r="B480" t="s">
        <v>317</v>
      </c>
    </row>
    <row r="481" spans="1:2">
      <c r="A481" t="s">
        <v>317</v>
      </c>
      <c r="B481" t="s">
        <v>317</v>
      </c>
    </row>
    <row r="482" spans="1:2">
      <c r="A482" t="s">
        <v>317</v>
      </c>
      <c r="B482" t="s">
        <v>317</v>
      </c>
    </row>
    <row r="483" spans="1:2">
      <c r="A483" t="s">
        <v>317</v>
      </c>
      <c r="B483" t="s">
        <v>317</v>
      </c>
    </row>
    <row r="484" spans="1:2">
      <c r="A484" t="s">
        <v>317</v>
      </c>
      <c r="B484" t="s">
        <v>317</v>
      </c>
    </row>
    <row r="485" spans="1:2">
      <c r="A485" t="s">
        <v>317</v>
      </c>
      <c r="B485" t="s">
        <v>317</v>
      </c>
    </row>
    <row r="486" spans="1:2">
      <c r="A486" t="s">
        <v>317</v>
      </c>
      <c r="B486" t="s">
        <v>317</v>
      </c>
    </row>
    <row r="487" spans="1:2">
      <c r="A487" t="s">
        <v>317</v>
      </c>
      <c r="B487" t="s">
        <v>317</v>
      </c>
    </row>
    <row r="488" spans="1:2">
      <c r="A488" t="s">
        <v>317</v>
      </c>
      <c r="B488" t="s">
        <v>317</v>
      </c>
    </row>
    <row r="489" spans="1:2">
      <c r="A489" t="s">
        <v>317</v>
      </c>
      <c r="B489" t="s">
        <v>317</v>
      </c>
    </row>
    <row r="490" spans="1:2">
      <c r="A490" t="s">
        <v>317</v>
      </c>
      <c r="B490" t="s">
        <v>317</v>
      </c>
    </row>
    <row r="491" spans="1:2">
      <c r="A491" t="s">
        <v>317</v>
      </c>
      <c r="B491" t="s">
        <v>317</v>
      </c>
    </row>
    <row r="492" spans="1:2">
      <c r="A492" t="s">
        <v>317</v>
      </c>
      <c r="B492" t="s">
        <v>317</v>
      </c>
    </row>
    <row r="493" spans="1:2">
      <c r="A493" t="s">
        <v>317</v>
      </c>
      <c r="B493" t="s">
        <v>317</v>
      </c>
    </row>
    <row r="494" spans="1:2">
      <c r="A494" t="s">
        <v>317</v>
      </c>
      <c r="B494" t="s">
        <v>317</v>
      </c>
    </row>
    <row r="495" spans="1:2">
      <c r="A495" t="s">
        <v>317</v>
      </c>
      <c r="B495" t="s">
        <v>317</v>
      </c>
    </row>
    <row r="496" spans="1:2">
      <c r="A496" t="s">
        <v>317</v>
      </c>
      <c r="B496" t="s">
        <v>317</v>
      </c>
    </row>
    <row r="497" spans="1:2">
      <c r="A497" t="s">
        <v>317</v>
      </c>
      <c r="B497" t="s">
        <v>317</v>
      </c>
    </row>
    <row r="498" spans="1:2">
      <c r="A498" t="s">
        <v>317</v>
      </c>
      <c r="B498" t="s">
        <v>317</v>
      </c>
    </row>
    <row r="499" spans="1:2">
      <c r="A499" t="s">
        <v>317</v>
      </c>
      <c r="B499" t="s">
        <v>317</v>
      </c>
    </row>
    <row r="500" spans="1:2">
      <c r="A500" t="s">
        <v>317</v>
      </c>
      <c r="B500" t="s">
        <v>317</v>
      </c>
    </row>
    <row r="501" spans="1:2">
      <c r="B501" s="195" t="s">
        <v>317</v>
      </c>
    </row>
  </sheetData>
  <pageMargins left="0.7" right="0.7" top="0.75" bottom="0.75" header="0.3" footer="0.3"/>
  <pageSetup orientation="portrait"/>
  <customProperties>
    <customPr name="_pios_id" r:id="rId1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"/>
  <dimension ref="A1:F30"/>
  <sheetViews>
    <sheetView workbookViewId="0">
      <selection activeCell="B7" sqref="B7:D8"/>
    </sheetView>
  </sheetViews>
  <sheetFormatPr defaultColWidth="9.28515625" defaultRowHeight="10.199999999999999"/>
  <cols>
    <col min="1" max="1" width="36.85546875" bestFit="1" customWidth="1"/>
    <col min="3" max="3" width="68.85546875" bestFit="1" customWidth="1"/>
    <col min="4" max="4" width="78.85546875" bestFit="1" customWidth="1"/>
  </cols>
  <sheetData>
    <row r="1" spans="1:6">
      <c r="A1" t="s">
        <v>537</v>
      </c>
      <c r="B1" t="e">
        <f>#REF!</f>
        <v>#REF!</v>
      </c>
      <c r="C1" t="e">
        <f>#REF!</f>
        <v>#REF!</v>
      </c>
      <c r="D1" t="e">
        <f>#REF!</f>
        <v>#REF!</v>
      </c>
      <c r="E1">
        <v>1</v>
      </c>
      <c r="F1">
        <v>1</v>
      </c>
    </row>
    <row r="2" spans="1:6">
      <c r="A2" t="s">
        <v>538</v>
      </c>
      <c r="B2" t="e">
        <f>#REF!</f>
        <v>#REF!</v>
      </c>
      <c r="C2" t="e">
        <f>#REF!</f>
        <v>#REF!</v>
      </c>
      <c r="D2" t="e">
        <f>#REF!</f>
        <v>#REF!</v>
      </c>
      <c r="E2">
        <v>1</v>
      </c>
      <c r="F2">
        <v>2</v>
      </c>
    </row>
    <row r="3" spans="1:6">
      <c r="A3" t="s">
        <v>539</v>
      </c>
      <c r="B3" t="e">
        <f>#REF!</f>
        <v>#REF!</v>
      </c>
      <c r="C3" t="e">
        <f>#REF!</f>
        <v>#REF!</v>
      </c>
      <c r="D3" t="e">
        <f>#REF!</f>
        <v>#REF!</v>
      </c>
      <c r="E3">
        <v>1</v>
      </c>
      <c r="F3">
        <v>4</v>
      </c>
    </row>
    <row r="4" spans="1:6">
      <c r="A4" t="s">
        <v>540</v>
      </c>
      <c r="B4" t="e">
        <f>#REF!</f>
        <v>#REF!</v>
      </c>
      <c r="C4" t="e">
        <f>#REF!</f>
        <v>#REF!</v>
      </c>
      <c r="D4" t="e">
        <f>#REF!</f>
        <v>#REF!</v>
      </c>
      <c r="E4">
        <v>1</v>
      </c>
      <c r="F4">
        <v>5</v>
      </c>
    </row>
    <row r="5" spans="1:6">
      <c r="A5" t="s">
        <v>541</v>
      </c>
      <c r="B5" t="e">
        <f>#REF!</f>
        <v>#REF!</v>
      </c>
      <c r="C5" t="e">
        <f>#REF!</f>
        <v>#REF!</v>
      </c>
      <c r="D5" t="e">
        <f>#REF!</f>
        <v>#REF!</v>
      </c>
      <c r="E5">
        <v>1</v>
      </c>
      <c r="F5">
        <v>6</v>
      </c>
    </row>
    <row r="6" spans="1:6">
      <c r="A6" t="s">
        <v>542</v>
      </c>
      <c r="B6" t="e">
        <f>#REF!</f>
        <v>#REF!</v>
      </c>
      <c r="C6" t="e">
        <f>#REF!</f>
        <v>#REF!</v>
      </c>
      <c r="D6" t="e">
        <f>#REF!</f>
        <v>#REF!</v>
      </c>
      <c r="E6">
        <v>1</v>
      </c>
      <c r="F6">
        <v>7</v>
      </c>
    </row>
    <row r="7" spans="1:6">
      <c r="A7" t="s">
        <v>543</v>
      </c>
      <c r="B7" t="e">
        <f>#REF!</f>
        <v>#REF!</v>
      </c>
      <c r="C7" t="e">
        <f>#REF!</f>
        <v>#REF!</v>
      </c>
      <c r="D7" t="e">
        <f>#REF!</f>
        <v>#REF!</v>
      </c>
      <c r="E7">
        <v>1</v>
      </c>
      <c r="F7">
        <v>8</v>
      </c>
    </row>
    <row r="8" spans="1:6">
      <c r="A8" t="s">
        <v>544</v>
      </c>
      <c r="B8" t="e">
        <f>#REF!</f>
        <v>#REF!</v>
      </c>
      <c r="C8" t="e">
        <f>#REF!</f>
        <v>#REF!</v>
      </c>
      <c r="D8" t="e">
        <f>#REF!</f>
        <v>#REF!</v>
      </c>
      <c r="E8">
        <v>1</v>
      </c>
      <c r="F8">
        <v>9</v>
      </c>
    </row>
    <row r="9" spans="1:6">
      <c r="A9" t="s">
        <v>545</v>
      </c>
      <c r="B9" t="e">
        <f>#REF!</f>
        <v>#REF!</v>
      </c>
      <c r="C9" t="e">
        <f>#REF!</f>
        <v>#REF!</v>
      </c>
      <c r="D9" t="e">
        <f>#REF!</f>
        <v>#REF!</v>
      </c>
      <c r="E9">
        <v>1</v>
      </c>
      <c r="F9">
        <v>10</v>
      </c>
    </row>
    <row r="10" spans="1:6">
      <c r="A10" t="s">
        <v>546</v>
      </c>
      <c r="B10" t="e">
        <f>#REF!</f>
        <v>#REF!</v>
      </c>
      <c r="C10" t="e">
        <f>#REF!</f>
        <v>#REF!</v>
      </c>
      <c r="D10" t="e">
        <f>#REF!</f>
        <v>#REF!</v>
      </c>
      <c r="E10">
        <v>1</v>
      </c>
      <c r="F10">
        <v>11</v>
      </c>
    </row>
    <row r="11" spans="1:6">
      <c r="A11" t="s">
        <v>547</v>
      </c>
      <c r="B11" t="e">
        <f>#REF!</f>
        <v>#REF!</v>
      </c>
      <c r="C11" t="e">
        <f>#REF!</f>
        <v>#REF!</v>
      </c>
      <c r="D11" t="e">
        <f>#REF!</f>
        <v>#REF!</v>
      </c>
      <c r="E11">
        <v>1</v>
      </c>
      <c r="F11">
        <v>15</v>
      </c>
    </row>
    <row r="12" spans="1:6">
      <c r="A12" t="s">
        <v>548</v>
      </c>
      <c r="B12" t="e">
        <f>#REF!</f>
        <v>#REF!</v>
      </c>
      <c r="C12" t="e">
        <f>#REF!</f>
        <v>#REF!</v>
      </c>
      <c r="D12" t="e">
        <f>#REF!</f>
        <v>#REF!</v>
      </c>
      <c r="E12">
        <v>1</v>
      </c>
      <c r="F12">
        <v>16</v>
      </c>
    </row>
    <row r="13" spans="1:6">
      <c r="A13" t="s">
        <v>549</v>
      </c>
      <c r="B13" t="e">
        <f>#REF!</f>
        <v>#REF!</v>
      </c>
      <c r="C13" t="e">
        <f>#REF!</f>
        <v>#REF!</v>
      </c>
      <c r="D13" t="e">
        <f>#REF!</f>
        <v>#REF!</v>
      </c>
      <c r="E13">
        <v>1</v>
      </c>
      <c r="F13">
        <v>17</v>
      </c>
    </row>
    <row r="14" spans="1:6">
      <c r="A14" t="s">
        <v>550</v>
      </c>
      <c r="B14" t="e">
        <f>#REF!</f>
        <v>#REF!</v>
      </c>
      <c r="C14" t="e">
        <f>#REF!</f>
        <v>#REF!</v>
      </c>
      <c r="D14" t="e">
        <f>#REF!</f>
        <v>#REF!</v>
      </c>
      <c r="E14">
        <v>1</v>
      </c>
      <c r="F14">
        <v>18</v>
      </c>
    </row>
    <row r="15" spans="1:6">
      <c r="A15" t="s">
        <v>551</v>
      </c>
      <c r="B15" t="e">
        <f>#REF!</f>
        <v>#REF!</v>
      </c>
      <c r="C15" t="e">
        <f>#REF!</f>
        <v>#REF!</v>
      </c>
      <c r="D15" t="e">
        <f>#REF!</f>
        <v>#REF!</v>
      </c>
      <c r="E15">
        <v>1</v>
      </c>
      <c r="F15">
        <v>19</v>
      </c>
    </row>
    <row r="16" spans="1:6">
      <c r="A16" t="s">
        <v>552</v>
      </c>
      <c r="B16" t="e">
        <f>#REF!</f>
        <v>#REF!</v>
      </c>
      <c r="C16" t="e">
        <f>#REF!</f>
        <v>#REF!</v>
      </c>
      <c r="D16" t="e">
        <f>#REF!</f>
        <v>#REF!</v>
      </c>
      <c r="E16">
        <v>1</v>
      </c>
      <c r="F16">
        <v>20</v>
      </c>
    </row>
    <row r="17" spans="1:6">
      <c r="A17" t="s">
        <v>553</v>
      </c>
      <c r="B17" t="e">
        <f>#REF!</f>
        <v>#REF!</v>
      </c>
      <c r="C17" t="e">
        <f>#REF!</f>
        <v>#REF!</v>
      </c>
      <c r="D17" t="e">
        <f>#REF!</f>
        <v>#REF!</v>
      </c>
      <c r="E17">
        <v>1</v>
      </c>
      <c r="F17">
        <v>21</v>
      </c>
    </row>
    <row r="18" spans="1:6">
      <c r="A18" t="s">
        <v>554</v>
      </c>
      <c r="B18" t="e">
        <f>#REF!</f>
        <v>#REF!</v>
      </c>
      <c r="C18" t="e">
        <f>#REF!</f>
        <v>#REF!</v>
      </c>
      <c r="D18" t="e">
        <f>#REF!</f>
        <v>#REF!</v>
      </c>
      <c r="E18">
        <v>1</v>
      </c>
      <c r="F18">
        <v>22</v>
      </c>
    </row>
    <row r="19" spans="1:6">
      <c r="A19" t="s">
        <v>555</v>
      </c>
      <c r="B19" t="e">
        <f>#REF!</f>
        <v>#REF!</v>
      </c>
      <c r="C19" t="e">
        <f>#REF!</f>
        <v>#REF!</v>
      </c>
      <c r="D19" t="e">
        <f>#REF!</f>
        <v>#REF!</v>
      </c>
      <c r="E19">
        <v>1</v>
      </c>
      <c r="F19">
        <v>23</v>
      </c>
    </row>
    <row r="20" spans="1:6">
      <c r="A20" t="s">
        <v>556</v>
      </c>
      <c r="B20" t="e">
        <f>#REF!</f>
        <v>#REF!</v>
      </c>
      <c r="C20" t="e">
        <f>#REF!</f>
        <v>#REF!</v>
      </c>
      <c r="D20" t="e">
        <f>#REF!</f>
        <v>#REF!</v>
      </c>
      <c r="E20">
        <v>1</v>
      </c>
      <c r="F20">
        <v>24</v>
      </c>
    </row>
    <row r="21" spans="1:6">
      <c r="A21" t="s">
        <v>557</v>
      </c>
      <c r="B21" t="e">
        <f>#REF!</f>
        <v>#REF!</v>
      </c>
      <c r="C21" t="e">
        <f>#REF!</f>
        <v>#REF!</v>
      </c>
      <c r="D21" t="e">
        <f>#REF!</f>
        <v>#REF!</v>
      </c>
      <c r="E21">
        <v>1</v>
      </c>
      <c r="F21">
        <v>25</v>
      </c>
    </row>
    <row r="22" spans="1:6">
      <c r="A22" t="s">
        <v>558</v>
      </c>
      <c r="B22" t="e">
        <f>#REF!</f>
        <v>#REF!</v>
      </c>
      <c r="C22" t="e">
        <f>#REF!</f>
        <v>#REF!</v>
      </c>
      <c r="D22" t="e">
        <f>#REF!</f>
        <v>#REF!</v>
      </c>
      <c r="E22">
        <v>1</v>
      </c>
      <c r="F22">
        <v>26</v>
      </c>
    </row>
    <row r="23" spans="1:6">
      <c r="A23" t="s">
        <v>559</v>
      </c>
      <c r="B23" t="e">
        <f>#REF!</f>
        <v>#REF!</v>
      </c>
      <c r="C23" t="e">
        <f>#REF!</f>
        <v>#REF!</v>
      </c>
      <c r="D23" t="e">
        <f>#REF!</f>
        <v>#REF!</v>
      </c>
      <c r="E23">
        <v>1</v>
      </c>
      <c r="F23">
        <v>27</v>
      </c>
    </row>
    <row r="24" spans="1:6">
      <c r="A24" t="s">
        <v>560</v>
      </c>
      <c r="B24" t="e">
        <f>#REF!</f>
        <v>#REF!</v>
      </c>
      <c r="C24" t="e">
        <f>#REF!</f>
        <v>#REF!</v>
      </c>
      <c r="D24" t="e">
        <f>#REF!</f>
        <v>#REF!</v>
      </c>
      <c r="E24">
        <v>1</v>
      </c>
      <c r="F24">
        <v>29</v>
      </c>
    </row>
    <row r="25" spans="1:6">
      <c r="A25" t="s">
        <v>561</v>
      </c>
      <c r="B25" t="e">
        <f>#REF!</f>
        <v>#REF!</v>
      </c>
      <c r="C25" t="e">
        <f>#REF!</f>
        <v>#REF!</v>
      </c>
      <c r="D25" t="e">
        <f>#REF!</f>
        <v>#REF!</v>
      </c>
      <c r="E25">
        <v>1</v>
      </c>
      <c r="F25">
        <v>30</v>
      </c>
    </row>
    <row r="26" spans="1:6">
      <c r="A26" t="s">
        <v>562</v>
      </c>
      <c r="B26" t="e">
        <f>#REF!</f>
        <v>#REF!</v>
      </c>
      <c r="C26" t="e">
        <f>#REF!</f>
        <v>#REF!</v>
      </c>
      <c r="D26" t="e">
        <f>#REF!</f>
        <v>#REF!</v>
      </c>
      <c r="E26">
        <v>1</v>
      </c>
      <c r="F26">
        <v>31</v>
      </c>
    </row>
    <row r="27" spans="1:6">
      <c r="A27" t="s">
        <v>563</v>
      </c>
      <c r="B27" t="e">
        <f>#REF!</f>
        <v>#REF!</v>
      </c>
      <c r="C27" t="e">
        <f>#REF!</f>
        <v>#REF!</v>
      </c>
      <c r="D27" t="e">
        <f>#REF!</f>
        <v>#REF!</v>
      </c>
      <c r="E27">
        <v>1</v>
      </c>
      <c r="F27">
        <v>32</v>
      </c>
    </row>
    <row r="28" spans="1:6">
      <c r="A28" t="s">
        <v>564</v>
      </c>
      <c r="B28" t="e">
        <f>#REF!</f>
        <v>#REF!</v>
      </c>
      <c r="C28" t="e">
        <f>#REF!</f>
        <v>#REF!</v>
      </c>
      <c r="D28" t="e">
        <f>#REF!</f>
        <v>#REF!</v>
      </c>
      <c r="E28">
        <v>1</v>
      </c>
      <c r="F28">
        <v>33</v>
      </c>
    </row>
    <row r="29" spans="1:6">
      <c r="A29" t="s">
        <v>565</v>
      </c>
      <c r="B29" t="e">
        <f>#REF!</f>
        <v>#REF!</v>
      </c>
      <c r="C29" t="e">
        <f>#REF!</f>
        <v>#REF!</v>
      </c>
      <c r="D29" t="e">
        <f>#REF!</f>
        <v>#REF!</v>
      </c>
      <c r="E29">
        <v>1</v>
      </c>
      <c r="F29">
        <v>34</v>
      </c>
    </row>
    <row r="30" spans="1:6">
      <c r="A30" t="s">
        <v>566</v>
      </c>
      <c r="B30" t="e">
        <f>#REF!</f>
        <v>#REF!</v>
      </c>
      <c r="C30" t="e">
        <f>#REF!</f>
        <v>#REF!</v>
      </c>
      <c r="D30" t="e">
        <f>#REF!</f>
        <v>#REF!</v>
      </c>
      <c r="E30">
        <v>1</v>
      </c>
      <c r="F30">
        <v>35</v>
      </c>
    </row>
  </sheetData>
  <pageMargins left="0.7" right="0.7" top="0.75" bottom="0.75" header="0.3" footer="0.3"/>
  <pageSetup orientation="portrait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0070C0"/>
  </sheetPr>
  <dimension ref="A1:AE25"/>
  <sheetViews>
    <sheetView zoomScale="130" zoomScaleNormal="130" workbookViewId="0">
      <pane ySplit="3" topLeftCell="A4" activePane="bottomLeft" state="frozen"/>
      <selection activeCell="E37" sqref="E37"/>
      <selection pane="bottomLeft" activeCell="H13" sqref="H13"/>
    </sheetView>
  </sheetViews>
  <sheetFormatPr defaultColWidth="11.140625" defaultRowHeight="13.8"/>
  <cols>
    <col min="1" max="1" width="15.85546875" style="15" customWidth="1"/>
    <col min="2" max="2" width="88" style="15" customWidth="1"/>
    <col min="3" max="3" width="9.42578125" style="15" customWidth="1"/>
    <col min="4" max="4" width="10.140625" style="200" customWidth="1"/>
    <col min="5" max="35" width="11.140625" style="15" customWidth="1"/>
    <col min="36" max="16384" width="11.140625" style="15"/>
  </cols>
  <sheetData>
    <row r="1" spans="1:31" ht="21" customHeight="1">
      <c r="A1" s="9"/>
      <c r="B1" s="9"/>
      <c r="C1" s="9"/>
      <c r="D1" s="449" t="s">
        <v>41</v>
      </c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spans="1:31" ht="21" customHeight="1">
      <c r="A2" s="9"/>
      <c r="B2" s="9"/>
      <c r="C2" s="9"/>
      <c r="D2" s="196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spans="1:31" ht="21">
      <c r="A3" s="455" t="s">
        <v>42</v>
      </c>
      <c r="B3" s="455"/>
      <c r="C3" s="455"/>
      <c r="D3" s="455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>
      <c r="A4" s="10"/>
      <c r="B4" s="10"/>
      <c r="C4" s="11"/>
      <c r="D4" s="197" t="s">
        <v>43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spans="1:31">
      <c r="A5" s="12" t="s">
        <v>44</v>
      </c>
      <c r="B5" s="12" t="s">
        <v>45</v>
      </c>
      <c r="C5" s="13" t="s">
        <v>46</v>
      </c>
      <c r="D5" s="198" t="str">
        <f t="shared" ref="D5:D19" si="0">HYPERLINK("#"&amp;_bip_prefix&amp;$A5&amp;"_EN","link")</f>
        <v>link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spans="1:31">
      <c r="A6" s="14" t="s">
        <v>47</v>
      </c>
      <c r="B6" s="14" t="s">
        <v>48</v>
      </c>
      <c r="C6" s="13" t="s">
        <v>49</v>
      </c>
      <c r="D6" s="198" t="str">
        <f t="shared" si="0"/>
        <v>link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>
      <c r="A7" s="441" t="s">
        <v>50</v>
      </c>
      <c r="B7" s="441" t="s">
        <v>51</v>
      </c>
      <c r="C7" s="13" t="s">
        <v>52</v>
      </c>
      <c r="D7" s="198" t="s">
        <v>53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spans="1:31">
      <c r="A8" s="441" t="s">
        <v>54</v>
      </c>
      <c r="B8" s="441" t="s">
        <v>55</v>
      </c>
      <c r="C8" s="13" t="s">
        <v>56</v>
      </c>
      <c r="D8" s="198" t="s">
        <v>53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spans="1:31">
      <c r="A9" s="14" t="s">
        <v>57</v>
      </c>
      <c r="B9" s="14" t="s">
        <v>58</v>
      </c>
      <c r="C9" s="13" t="s">
        <v>59</v>
      </c>
      <c r="D9" s="198" t="s">
        <v>53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spans="1:31">
      <c r="A10" s="14" t="s">
        <v>60</v>
      </c>
      <c r="B10" s="14" t="s">
        <v>61</v>
      </c>
      <c r="C10" s="13" t="s">
        <v>62</v>
      </c>
      <c r="D10" s="198" t="str">
        <f t="shared" si="0"/>
        <v>link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spans="1:31">
      <c r="A11" s="14" t="s">
        <v>63</v>
      </c>
      <c r="B11" s="14" t="s">
        <v>64</v>
      </c>
      <c r="C11" s="13" t="s">
        <v>65</v>
      </c>
      <c r="D11" s="198" t="str">
        <f>HYPERLINK("#"&amp;_bip_prefix&amp;$A11&amp;"_EN","link")</f>
        <v>link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spans="1:31">
      <c r="A12" s="14" t="s">
        <v>66</v>
      </c>
      <c r="B12" s="14" t="s">
        <v>67</v>
      </c>
      <c r="C12" s="13" t="s">
        <v>68</v>
      </c>
      <c r="D12" s="198" t="s">
        <v>53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spans="1:31">
      <c r="A13" s="14" t="s">
        <v>69</v>
      </c>
      <c r="B13" s="14" t="s">
        <v>70</v>
      </c>
      <c r="C13" s="13" t="s">
        <v>71</v>
      </c>
      <c r="D13" s="198" t="s">
        <v>53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spans="1:31">
      <c r="A14" s="14" t="s">
        <v>72</v>
      </c>
      <c r="B14" s="14" t="s">
        <v>73</v>
      </c>
      <c r="C14" s="13" t="s">
        <v>74</v>
      </c>
      <c r="D14" s="198" t="s">
        <v>53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spans="1:31">
      <c r="A15" s="14" t="s">
        <v>75</v>
      </c>
      <c r="B15" s="14" t="s">
        <v>76</v>
      </c>
      <c r="C15" s="13" t="s">
        <v>77</v>
      </c>
      <c r="D15" s="198" t="str">
        <f>HYPERLINK("#"&amp;_bip_prefix&amp;$A15&amp;"_EN","link")</f>
        <v>link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spans="1:31">
      <c r="A16" s="14" t="s">
        <v>78</v>
      </c>
      <c r="B16" s="14" t="s">
        <v>79</v>
      </c>
      <c r="C16" s="13" t="s">
        <v>77</v>
      </c>
      <c r="D16" s="198" t="str">
        <f>HYPERLINK("#"&amp;_bip_prefix&amp;$A16&amp;"_EN","link")</f>
        <v>link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spans="1:31">
      <c r="A17" s="14" t="s">
        <v>80</v>
      </c>
      <c r="B17" s="14" t="s">
        <v>79</v>
      </c>
      <c r="C17" s="13" t="s">
        <v>77</v>
      </c>
      <c r="D17" s="198" t="str">
        <f>HYPERLINK("#"&amp;_bip_prefix&amp;$A17&amp;"_EN","link")</f>
        <v>link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spans="1:31">
      <c r="A18" s="14" t="s">
        <v>81</v>
      </c>
      <c r="B18" s="14" t="s">
        <v>82</v>
      </c>
      <c r="C18" s="13" t="s">
        <v>83</v>
      </c>
      <c r="D18" s="198" t="str">
        <f t="shared" si="0"/>
        <v>link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spans="1:31">
      <c r="A19" s="14" t="s">
        <v>84</v>
      </c>
      <c r="B19" s="14" t="s">
        <v>85</v>
      </c>
      <c r="C19" s="13" t="s">
        <v>86</v>
      </c>
      <c r="D19" s="198" t="str">
        <f t="shared" si="0"/>
        <v>link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spans="1:31" ht="14.4" thickBot="1">
      <c r="A20" s="16"/>
      <c r="B20" s="16"/>
      <c r="C20" s="16"/>
      <c r="D20" s="19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spans="1:31">
      <c r="A21" s="9"/>
      <c r="B21" s="9"/>
      <c r="C21" s="9"/>
      <c r="D21" s="196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spans="1:31">
      <c r="A22" s="9"/>
      <c r="B22" s="9"/>
      <c r="C22" s="9"/>
      <c r="D22" s="196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spans="1:31">
      <c r="A23" s="9"/>
      <c r="B23" s="9"/>
      <c r="C23" s="9"/>
      <c r="D23" s="196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spans="1:31">
      <c r="A24" s="9"/>
      <c r="B24" s="9"/>
      <c r="C24" s="9"/>
      <c r="D24" s="196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spans="1:31">
      <c r="A25" s="9"/>
      <c r="B25" s="9"/>
      <c r="C25" s="9"/>
      <c r="D25" s="196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</sheetData>
  <mergeCells count="1">
    <mergeCell ref="A3:D3"/>
  </mergeCells>
  <phoneticPr fontId="43" type="noConversion"/>
  <hyperlinks>
    <hyperlink ref="D7" location="S.05.01_1_EN!A1" display="link" xr:uid="{00000000-0004-0000-0100-000000000000}"/>
    <hyperlink ref="D8" location="S.05.01_2_EN!A1" display="link" xr:uid="{00000000-0004-0000-0100-000001000000}"/>
    <hyperlink ref="D9" location="S.05.02_1_EN!A1" display="link" xr:uid="{00000000-0004-0000-0100-000003000000}"/>
    <hyperlink ref="D12" location="S.17.01_1_EN!A1" display="link" xr:uid="{00000000-0004-0000-0100-000004000000}"/>
    <hyperlink ref="D13" location="S.17.01_2_EN!A1" display="link" xr:uid="{00000000-0004-0000-0100-000005000000}"/>
    <hyperlink ref="D14" location="S.19.01_EN!A1" display="link" xr:uid="{00000000-0004-0000-0100-000006000000}"/>
  </hyperlinks>
  <pageMargins left="0.70866141732283505" right="0.70866141732283505" top="0.74803149606299202" bottom="0.74803149606299202" header="0.31496062992126" footer="0.31496062992126"/>
  <pageSetup paperSize="9" orientation="portrait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8" tint="0.79985961485641044"/>
  </sheetPr>
  <dimension ref="A1:K76"/>
  <sheetViews>
    <sheetView topLeftCell="A19" workbookViewId="0">
      <selection activeCell="A6" sqref="A6:XFD6"/>
    </sheetView>
  </sheetViews>
  <sheetFormatPr defaultColWidth="11.42578125" defaultRowHeight="10.199999999999999"/>
  <cols>
    <col min="1" max="1" width="7.85546875" style="19" customWidth="1"/>
    <col min="2" max="2" width="73.85546875" style="110" customWidth="1"/>
    <col min="3" max="3" width="9.42578125" style="115" customWidth="1"/>
    <col min="4" max="4" width="15.7109375" style="110" customWidth="1"/>
    <col min="5" max="5" width="6.42578125" style="110" customWidth="1"/>
    <col min="6" max="6" width="21.42578125" style="19" customWidth="1"/>
    <col min="7" max="21" width="11.42578125" style="19" customWidth="1"/>
    <col min="22" max="16384" width="11.42578125" style="19"/>
  </cols>
  <sheetData>
    <row r="1" spans="1:11" ht="21" customHeight="1" thickBot="1">
      <c r="A1" s="17" t="s">
        <v>87</v>
      </c>
      <c r="B1" s="108"/>
      <c r="C1" s="109"/>
      <c r="D1" s="108"/>
      <c r="E1" s="108"/>
      <c r="F1" s="18"/>
      <c r="G1" s="18"/>
      <c r="H1" s="18"/>
      <c r="I1" s="18"/>
      <c r="J1" s="18"/>
      <c r="K1" s="18"/>
    </row>
    <row r="2" spans="1:11" ht="12.6" customHeight="1">
      <c r="A2" s="20"/>
      <c r="B2" s="108"/>
      <c r="C2" s="109"/>
      <c r="D2" s="108"/>
      <c r="E2" s="108"/>
      <c r="F2" s="18"/>
      <c r="G2" s="18"/>
      <c r="H2" s="18"/>
      <c r="I2" s="18"/>
      <c r="J2" s="18"/>
      <c r="K2" s="18"/>
    </row>
    <row r="3" spans="1:11">
      <c r="A3" s="22"/>
      <c r="B3" s="21" t="str">
        <f>MAIN!A5&amp;" - "&amp;MAIN!B5</f>
        <v>S.02.01_1 - Balance Sheet - Assets</v>
      </c>
      <c r="C3" s="109"/>
      <c r="D3" s="22"/>
      <c r="E3" s="108"/>
      <c r="F3" s="18"/>
      <c r="G3" s="18"/>
      <c r="H3" s="18"/>
      <c r="I3" s="18"/>
      <c r="J3" s="18"/>
      <c r="K3" s="18"/>
    </row>
    <row r="4" spans="1:11">
      <c r="A4" s="22"/>
      <c r="B4" s="21"/>
      <c r="C4" s="109"/>
      <c r="D4" s="22"/>
      <c r="E4" s="108"/>
      <c r="F4" s="18"/>
      <c r="G4" s="18"/>
      <c r="H4" s="18"/>
      <c r="I4" s="18"/>
      <c r="J4" s="18"/>
      <c r="K4" s="18"/>
    </row>
    <row r="5" spans="1:11" ht="31.2" thickBot="1">
      <c r="A5" s="22"/>
      <c r="B5" s="23" t="s">
        <v>88</v>
      </c>
      <c r="C5" s="111"/>
      <c r="D5" s="157" t="s">
        <v>89</v>
      </c>
      <c r="E5" s="108"/>
      <c r="F5" s="18"/>
      <c r="G5" s="18"/>
      <c r="H5" s="18"/>
      <c r="I5" s="18"/>
      <c r="J5" s="18"/>
      <c r="K5" s="18"/>
    </row>
    <row r="6" spans="1:11" hidden="1">
      <c r="A6" s="18"/>
      <c r="B6" s="25"/>
      <c r="C6" s="112"/>
      <c r="D6" s="450" t="s">
        <v>90</v>
      </c>
      <c r="E6" s="108"/>
      <c r="F6" s="18"/>
      <c r="G6" s="18"/>
      <c r="H6" s="18"/>
      <c r="I6" s="18"/>
      <c r="J6" s="18"/>
      <c r="K6" s="18"/>
    </row>
    <row r="7" spans="1:11">
      <c r="A7" s="18"/>
      <c r="B7" s="26" t="s">
        <v>91</v>
      </c>
      <c r="C7" s="27" t="s">
        <v>92</v>
      </c>
      <c r="D7" s="210"/>
      <c r="E7" s="108"/>
      <c r="F7" s="18"/>
      <c r="G7" s="18"/>
      <c r="H7" s="18"/>
      <c r="I7" s="18"/>
      <c r="J7" s="18"/>
      <c r="K7" s="18"/>
    </row>
    <row r="8" spans="1:11">
      <c r="A8" s="18"/>
      <c r="B8" s="26" t="s">
        <v>93</v>
      </c>
      <c r="C8" s="27" t="s">
        <v>94</v>
      </c>
      <c r="D8" s="210"/>
      <c r="E8" s="108"/>
      <c r="F8" s="18"/>
      <c r="G8" s="18"/>
      <c r="H8" s="18"/>
      <c r="I8" s="18"/>
      <c r="J8" s="18"/>
      <c r="K8" s="18"/>
    </row>
    <row r="9" spans="1:11">
      <c r="A9" s="18"/>
      <c r="B9" s="26" t="s">
        <v>95</v>
      </c>
      <c r="C9" s="27" t="s">
        <v>96</v>
      </c>
      <c r="D9" s="28">
        <v>0</v>
      </c>
      <c r="E9" s="108"/>
      <c r="F9" s="18"/>
      <c r="G9" s="18"/>
      <c r="H9" s="18"/>
      <c r="I9" s="18"/>
      <c r="J9" s="18"/>
      <c r="K9" s="18"/>
    </row>
    <row r="10" spans="1:11">
      <c r="A10" s="18"/>
      <c r="B10" s="26" t="s">
        <v>97</v>
      </c>
      <c r="C10" s="27" t="s">
        <v>98</v>
      </c>
      <c r="D10" s="28">
        <v>67166</v>
      </c>
      <c r="E10" s="108"/>
      <c r="F10" s="18"/>
      <c r="G10" s="18"/>
      <c r="H10" s="18"/>
      <c r="I10" s="18"/>
      <c r="J10" s="18"/>
      <c r="K10" s="18"/>
    </row>
    <row r="11" spans="1:11">
      <c r="A11" s="18"/>
      <c r="B11" s="26" t="s">
        <v>99</v>
      </c>
      <c r="C11" s="27" t="s">
        <v>100</v>
      </c>
      <c r="D11" s="28">
        <v>0</v>
      </c>
      <c r="E11" s="108"/>
      <c r="F11" s="18"/>
      <c r="G11" s="18"/>
      <c r="H11" s="18"/>
      <c r="I11" s="18"/>
      <c r="J11" s="18"/>
      <c r="K11" s="18"/>
    </row>
    <row r="12" spans="1:11">
      <c r="A12" s="18"/>
      <c r="B12" s="29" t="s">
        <v>101</v>
      </c>
      <c r="C12" s="30" t="s">
        <v>102</v>
      </c>
      <c r="D12" s="31">
        <v>7</v>
      </c>
      <c r="E12" s="108"/>
      <c r="F12" s="18"/>
      <c r="G12" s="18"/>
      <c r="H12" s="18"/>
      <c r="I12" s="18"/>
      <c r="J12" s="18"/>
      <c r="K12" s="18"/>
    </row>
    <row r="13" spans="1:11">
      <c r="A13" s="18"/>
      <c r="B13" s="32" t="s">
        <v>103</v>
      </c>
      <c r="C13" s="33" t="s">
        <v>104</v>
      </c>
      <c r="D13" s="34">
        <v>3461187</v>
      </c>
      <c r="E13" s="108"/>
      <c r="F13" s="18"/>
      <c r="G13" s="18"/>
      <c r="H13" s="18"/>
      <c r="I13" s="18"/>
      <c r="J13" s="18"/>
      <c r="K13" s="18"/>
    </row>
    <row r="14" spans="1:11">
      <c r="A14" s="18"/>
      <c r="B14" s="35" t="s">
        <v>105</v>
      </c>
      <c r="C14" s="36" t="s">
        <v>106</v>
      </c>
      <c r="D14" s="37">
        <v>0</v>
      </c>
      <c r="E14" s="108"/>
      <c r="F14" s="18"/>
      <c r="G14" s="18"/>
      <c r="H14" s="18"/>
      <c r="I14" s="18"/>
      <c r="J14" s="18"/>
      <c r="K14" s="18"/>
    </row>
    <row r="15" spans="1:11">
      <c r="A15" s="18"/>
      <c r="B15" s="35" t="s">
        <v>107</v>
      </c>
      <c r="C15" s="36" t="s">
        <v>108</v>
      </c>
      <c r="D15" s="37">
        <v>0</v>
      </c>
      <c r="E15" s="108"/>
      <c r="F15" s="18"/>
      <c r="G15" s="18"/>
      <c r="H15" s="18"/>
      <c r="I15" s="18"/>
      <c r="J15" s="18"/>
      <c r="K15" s="18"/>
    </row>
    <row r="16" spans="1:11">
      <c r="A16" s="18"/>
      <c r="B16" s="35" t="s">
        <v>109</v>
      </c>
      <c r="C16" s="36" t="s">
        <v>110</v>
      </c>
      <c r="D16" s="37">
        <v>0</v>
      </c>
      <c r="E16" s="108"/>
      <c r="F16" s="18"/>
      <c r="G16" s="18"/>
      <c r="H16" s="18"/>
      <c r="I16" s="18"/>
      <c r="J16" s="18"/>
      <c r="K16" s="18"/>
    </row>
    <row r="17" spans="1:11">
      <c r="A17" s="18"/>
      <c r="B17" s="38" t="s">
        <v>111</v>
      </c>
      <c r="C17" s="39" t="s">
        <v>112</v>
      </c>
      <c r="D17" s="40">
        <v>0</v>
      </c>
      <c r="E17" s="108"/>
      <c r="F17" s="18"/>
      <c r="G17" s="18"/>
      <c r="H17" s="18"/>
      <c r="I17" s="18"/>
      <c r="J17" s="18"/>
      <c r="K17" s="18"/>
    </row>
    <row r="18" spans="1:11">
      <c r="A18" s="18"/>
      <c r="B18" s="41" t="s">
        <v>113</v>
      </c>
      <c r="C18" s="42" t="s">
        <v>114</v>
      </c>
      <c r="D18" s="43">
        <v>0</v>
      </c>
      <c r="E18" s="108"/>
      <c r="F18" s="18"/>
      <c r="G18" s="18"/>
      <c r="H18" s="18"/>
      <c r="I18" s="18"/>
      <c r="J18" s="18"/>
      <c r="K18" s="18"/>
    </row>
    <row r="19" spans="1:11">
      <c r="A19" s="18"/>
      <c r="B19" s="44" t="s">
        <v>115</v>
      </c>
      <c r="C19" s="45" t="s">
        <v>116</v>
      </c>
      <c r="D19" s="46">
        <v>3294252</v>
      </c>
      <c r="E19" s="108"/>
      <c r="F19" s="18"/>
      <c r="G19" s="18"/>
      <c r="H19" s="18"/>
      <c r="I19" s="18"/>
      <c r="J19" s="18"/>
      <c r="K19" s="18"/>
    </row>
    <row r="20" spans="1:11">
      <c r="A20" s="18"/>
      <c r="B20" s="38" t="s">
        <v>117</v>
      </c>
      <c r="C20" s="39" t="s">
        <v>118</v>
      </c>
      <c r="D20" s="40">
        <v>534733</v>
      </c>
      <c r="E20" s="108"/>
      <c r="F20" s="18"/>
      <c r="G20" s="18"/>
      <c r="H20" s="18"/>
      <c r="I20" s="18"/>
      <c r="J20" s="18"/>
      <c r="K20" s="18"/>
    </row>
    <row r="21" spans="1:11">
      <c r="A21" s="18"/>
      <c r="B21" s="47" t="s">
        <v>119</v>
      </c>
      <c r="C21" s="48" t="s">
        <v>120</v>
      </c>
      <c r="D21" s="49">
        <v>2580006</v>
      </c>
      <c r="E21" s="108"/>
      <c r="F21" s="18"/>
      <c r="G21" s="18"/>
      <c r="H21" s="18"/>
      <c r="I21" s="18"/>
      <c r="J21" s="18"/>
      <c r="K21" s="18"/>
    </row>
    <row r="22" spans="1:11" s="51" customFormat="1">
      <c r="A22" s="50"/>
      <c r="B22" s="47" t="s">
        <v>121</v>
      </c>
      <c r="C22" s="48" t="s">
        <v>122</v>
      </c>
      <c r="D22" s="49">
        <v>0</v>
      </c>
      <c r="E22" s="113"/>
      <c r="F22" s="50"/>
      <c r="G22" s="50"/>
      <c r="H22" s="50"/>
      <c r="I22" s="50"/>
      <c r="J22" s="50"/>
      <c r="K22" s="50"/>
    </row>
    <row r="23" spans="1:11">
      <c r="A23" s="18"/>
      <c r="B23" s="41" t="s">
        <v>123</v>
      </c>
      <c r="C23" s="42" t="s">
        <v>124</v>
      </c>
      <c r="D23" s="43">
        <v>179513</v>
      </c>
      <c r="E23" s="108"/>
      <c r="F23" s="18"/>
      <c r="G23" s="18"/>
      <c r="H23" s="18"/>
      <c r="I23" s="18"/>
      <c r="J23" s="18"/>
      <c r="K23" s="18"/>
    </row>
    <row r="24" spans="1:11">
      <c r="A24" s="18"/>
      <c r="B24" s="44" t="s">
        <v>125</v>
      </c>
      <c r="C24" s="45" t="s">
        <v>126</v>
      </c>
      <c r="D24" s="46">
        <v>66876</v>
      </c>
      <c r="E24" s="108"/>
      <c r="F24" s="18"/>
      <c r="G24" s="18"/>
      <c r="H24" s="18"/>
      <c r="I24" s="18"/>
      <c r="J24" s="18"/>
      <c r="K24" s="18"/>
    </row>
    <row r="25" spans="1:11">
      <c r="A25" s="18"/>
      <c r="B25" s="35" t="s">
        <v>127</v>
      </c>
      <c r="C25" s="36" t="s">
        <v>128</v>
      </c>
      <c r="D25" s="37">
        <v>809</v>
      </c>
      <c r="E25" s="108"/>
      <c r="F25" s="18"/>
      <c r="G25" s="18"/>
      <c r="H25" s="18"/>
      <c r="I25" s="18"/>
      <c r="J25" s="18"/>
      <c r="K25" s="18"/>
    </row>
    <row r="26" spans="1:11">
      <c r="A26" s="18"/>
      <c r="B26" s="35" t="s">
        <v>129</v>
      </c>
      <c r="C26" s="36" t="s">
        <v>130</v>
      </c>
      <c r="D26" s="37">
        <v>99249</v>
      </c>
      <c r="E26" s="108"/>
      <c r="F26" s="18"/>
      <c r="G26" s="18"/>
      <c r="H26" s="18"/>
      <c r="I26" s="18"/>
      <c r="J26" s="18"/>
      <c r="K26" s="18"/>
    </row>
    <row r="27" spans="1:11">
      <c r="A27" s="18"/>
      <c r="B27" s="52" t="s">
        <v>131</v>
      </c>
      <c r="C27" s="39" t="s">
        <v>132</v>
      </c>
      <c r="D27" s="37">
        <v>0</v>
      </c>
      <c r="E27" s="108"/>
      <c r="F27" s="18"/>
      <c r="G27" s="18"/>
      <c r="H27" s="18"/>
      <c r="I27" s="18"/>
      <c r="J27" s="18"/>
      <c r="K27" s="18"/>
    </row>
    <row r="28" spans="1:11">
      <c r="A28" s="18"/>
      <c r="B28" s="53" t="s">
        <v>133</v>
      </c>
      <c r="C28" s="54" t="s">
        <v>134</v>
      </c>
      <c r="D28" s="55">
        <v>0</v>
      </c>
      <c r="E28" s="108"/>
      <c r="F28" s="18"/>
      <c r="G28" s="18"/>
      <c r="H28" s="18"/>
      <c r="I28" s="18"/>
      <c r="J28" s="18"/>
      <c r="K28" s="18"/>
    </row>
    <row r="29" spans="1:11">
      <c r="A29" s="18"/>
      <c r="B29" s="56" t="s">
        <v>135</v>
      </c>
      <c r="C29" s="57" t="s">
        <v>136</v>
      </c>
      <c r="D29" s="34">
        <v>288992</v>
      </c>
      <c r="E29" s="108"/>
      <c r="F29" s="18"/>
      <c r="G29" s="18"/>
      <c r="H29" s="18"/>
      <c r="I29" s="18"/>
      <c r="J29" s="18"/>
      <c r="K29" s="18"/>
    </row>
    <row r="30" spans="1:11">
      <c r="A30" s="18"/>
      <c r="B30" s="35" t="s">
        <v>137</v>
      </c>
      <c r="C30" s="36" t="s">
        <v>138</v>
      </c>
      <c r="D30" s="37">
        <v>0</v>
      </c>
      <c r="E30" s="108"/>
      <c r="F30" s="18"/>
      <c r="G30" s="18"/>
      <c r="H30" s="18"/>
      <c r="I30" s="18"/>
      <c r="J30" s="18"/>
      <c r="K30" s="18"/>
    </row>
    <row r="31" spans="1:11">
      <c r="A31" s="18"/>
      <c r="B31" s="35" t="s">
        <v>139</v>
      </c>
      <c r="C31" s="36" t="s">
        <v>140</v>
      </c>
      <c r="D31" s="37">
        <v>0</v>
      </c>
      <c r="E31" s="108"/>
      <c r="F31" s="18"/>
      <c r="G31" s="18"/>
      <c r="H31" s="18"/>
      <c r="I31" s="18"/>
      <c r="J31" s="18"/>
      <c r="K31" s="18"/>
    </row>
    <row r="32" spans="1:11">
      <c r="A32" s="18"/>
      <c r="B32" s="58" t="s">
        <v>141</v>
      </c>
      <c r="C32" s="59" t="s">
        <v>142</v>
      </c>
      <c r="D32" s="60">
        <v>288992</v>
      </c>
      <c r="E32" s="108"/>
      <c r="F32" s="18"/>
      <c r="G32" s="18"/>
      <c r="H32" s="18"/>
      <c r="I32" s="18"/>
      <c r="J32" s="18"/>
      <c r="K32" s="18"/>
    </row>
    <row r="33" spans="1:11">
      <c r="A33" s="18"/>
      <c r="B33" s="56" t="s">
        <v>143</v>
      </c>
      <c r="C33" s="57" t="s">
        <v>144</v>
      </c>
      <c r="D33" s="61">
        <v>-416653</v>
      </c>
      <c r="E33" s="108"/>
      <c r="F33" s="205"/>
      <c r="G33" s="18"/>
      <c r="H33" s="18"/>
      <c r="I33" s="18"/>
      <c r="J33" s="18"/>
      <c r="K33" s="18"/>
    </row>
    <row r="34" spans="1:11">
      <c r="A34" s="18"/>
      <c r="B34" s="35" t="s">
        <v>145</v>
      </c>
      <c r="C34" s="36" t="s">
        <v>146</v>
      </c>
      <c r="D34" s="37">
        <v>0</v>
      </c>
      <c r="E34" s="108"/>
      <c r="F34" s="18"/>
      <c r="G34" s="18"/>
      <c r="H34" s="18"/>
      <c r="I34" s="18"/>
      <c r="J34" s="18"/>
      <c r="K34" s="18"/>
    </row>
    <row r="35" spans="1:11">
      <c r="A35" s="18"/>
      <c r="B35" s="62" t="s">
        <v>147</v>
      </c>
      <c r="C35" s="36" t="s">
        <v>148</v>
      </c>
      <c r="D35" s="37">
        <v>0</v>
      </c>
      <c r="E35" s="108"/>
      <c r="F35" s="18"/>
      <c r="G35" s="18"/>
      <c r="H35" s="18"/>
      <c r="I35" s="18"/>
      <c r="J35" s="18"/>
      <c r="K35" s="18"/>
    </row>
    <row r="36" spans="1:11">
      <c r="A36" s="18"/>
      <c r="B36" s="62" t="s">
        <v>149</v>
      </c>
      <c r="C36" s="36" t="s">
        <v>150</v>
      </c>
      <c r="D36" s="37">
        <v>0</v>
      </c>
      <c r="E36" s="108"/>
      <c r="F36" s="18"/>
      <c r="G36" s="18"/>
      <c r="H36" s="18"/>
      <c r="I36" s="18"/>
      <c r="J36" s="18"/>
      <c r="K36" s="18"/>
    </row>
    <row r="37" spans="1:11">
      <c r="A37" s="18"/>
      <c r="B37" s="63" t="s">
        <v>151</v>
      </c>
      <c r="C37" s="36" t="s">
        <v>152</v>
      </c>
      <c r="D37" s="37">
        <v>-416653</v>
      </c>
      <c r="E37" s="108"/>
      <c r="F37" s="18"/>
      <c r="G37" s="18"/>
      <c r="H37" s="18"/>
      <c r="I37" s="18"/>
      <c r="J37" s="18"/>
      <c r="K37" s="18"/>
    </row>
    <row r="38" spans="1:11">
      <c r="A38" s="18"/>
      <c r="B38" s="62" t="s">
        <v>153</v>
      </c>
      <c r="C38" s="36" t="s">
        <v>154</v>
      </c>
      <c r="D38" s="37">
        <v>0</v>
      </c>
      <c r="E38" s="108"/>
      <c r="F38" s="18"/>
      <c r="G38" s="18"/>
      <c r="H38" s="18"/>
      <c r="I38" s="18"/>
      <c r="J38" s="18"/>
      <c r="K38" s="18"/>
    </row>
    <row r="39" spans="1:11">
      <c r="A39" s="18"/>
      <c r="B39" s="62" t="s">
        <v>155</v>
      </c>
      <c r="C39" s="36" t="s">
        <v>156</v>
      </c>
      <c r="D39" s="37">
        <v>-416653</v>
      </c>
      <c r="E39" s="108"/>
      <c r="F39" s="18"/>
      <c r="G39" s="18"/>
      <c r="H39" s="18"/>
      <c r="I39" s="18"/>
      <c r="J39" s="18"/>
      <c r="K39" s="18"/>
    </row>
    <row r="40" spans="1:11">
      <c r="A40" s="18"/>
      <c r="B40" s="58" t="s">
        <v>157</v>
      </c>
      <c r="C40" s="59" t="s">
        <v>158</v>
      </c>
      <c r="D40" s="37">
        <v>0</v>
      </c>
      <c r="E40" s="108"/>
      <c r="F40" s="18"/>
      <c r="G40" s="18"/>
      <c r="H40" s="18"/>
      <c r="I40" s="18"/>
      <c r="J40" s="18"/>
      <c r="K40" s="18"/>
    </row>
    <row r="41" spans="1:11">
      <c r="A41" s="18"/>
      <c r="B41" s="56" t="s">
        <v>159</v>
      </c>
      <c r="C41" s="57" t="s">
        <v>160</v>
      </c>
      <c r="D41" s="61">
        <v>548992</v>
      </c>
      <c r="E41" s="108"/>
      <c r="F41" s="18"/>
      <c r="G41" s="18"/>
      <c r="H41" s="18"/>
      <c r="I41" s="18"/>
      <c r="J41" s="18"/>
      <c r="K41" s="18"/>
    </row>
    <row r="42" spans="1:11">
      <c r="A42" s="18"/>
      <c r="B42" s="26" t="s">
        <v>161</v>
      </c>
      <c r="C42" s="27" t="s">
        <v>162</v>
      </c>
      <c r="D42" s="64">
        <v>779675</v>
      </c>
      <c r="E42" s="108"/>
      <c r="F42" s="18"/>
      <c r="G42" s="18"/>
      <c r="H42" s="18"/>
      <c r="I42" s="18"/>
      <c r="J42" s="18"/>
      <c r="K42" s="18"/>
    </row>
    <row r="43" spans="1:11">
      <c r="A43" s="18"/>
      <c r="B43" s="26" t="s">
        <v>163</v>
      </c>
      <c r="C43" s="27" t="s">
        <v>164</v>
      </c>
      <c r="D43" s="64">
        <v>276403</v>
      </c>
      <c r="E43" s="108"/>
      <c r="F43" s="18"/>
      <c r="G43" s="18"/>
      <c r="H43" s="18"/>
      <c r="I43" s="18"/>
      <c r="J43" s="18"/>
      <c r="K43" s="18"/>
    </row>
    <row r="44" spans="1:11">
      <c r="A44" s="65"/>
      <c r="B44" s="26" t="s">
        <v>165</v>
      </c>
      <c r="C44" s="27" t="s">
        <v>166</v>
      </c>
      <c r="D44" s="64">
        <v>19973</v>
      </c>
      <c r="E44" s="108"/>
      <c r="F44" s="18"/>
      <c r="G44" s="18"/>
      <c r="H44" s="18"/>
      <c r="I44" s="18"/>
      <c r="J44" s="18"/>
      <c r="K44" s="18"/>
    </row>
    <row r="45" spans="1:11">
      <c r="A45" s="18"/>
      <c r="B45" s="26" t="s">
        <v>167</v>
      </c>
      <c r="C45" s="27" t="s">
        <v>168</v>
      </c>
      <c r="D45" s="64">
        <v>0</v>
      </c>
      <c r="E45" s="108"/>
      <c r="F45" s="18"/>
      <c r="G45" s="18"/>
      <c r="H45" s="18"/>
      <c r="I45" s="18"/>
      <c r="J45" s="18"/>
      <c r="K45" s="18"/>
    </row>
    <row r="46" spans="1:11" ht="12" customHeight="1">
      <c r="A46" s="18"/>
      <c r="B46" s="66" t="s">
        <v>169</v>
      </c>
      <c r="C46" s="67" t="s">
        <v>170</v>
      </c>
      <c r="D46" s="64">
        <v>0</v>
      </c>
      <c r="E46" s="108"/>
      <c r="F46" s="18"/>
      <c r="G46" s="18"/>
      <c r="H46" s="18"/>
      <c r="I46" s="18"/>
      <c r="J46" s="18"/>
      <c r="K46" s="18"/>
    </row>
    <row r="47" spans="1:11">
      <c r="A47" s="18"/>
      <c r="B47" s="26" t="s">
        <v>171</v>
      </c>
      <c r="C47" s="27" t="s">
        <v>172</v>
      </c>
      <c r="D47" s="64">
        <v>15648</v>
      </c>
      <c r="E47" s="108"/>
      <c r="F47" s="18"/>
      <c r="G47" s="18"/>
      <c r="H47" s="18"/>
      <c r="I47" s="18"/>
      <c r="J47" s="18"/>
      <c r="K47" s="18"/>
    </row>
    <row r="48" spans="1:11">
      <c r="A48" s="18"/>
      <c r="B48" s="29" t="s">
        <v>173</v>
      </c>
      <c r="C48" s="30" t="s">
        <v>174</v>
      </c>
      <c r="D48" s="64">
        <v>0</v>
      </c>
      <c r="E48" s="108"/>
      <c r="F48" s="18"/>
      <c r="G48" s="18"/>
      <c r="H48" s="18"/>
      <c r="I48" s="18"/>
      <c r="J48" s="18"/>
      <c r="K48" s="18"/>
    </row>
    <row r="49" spans="1:11" ht="10.8" thickBot="1">
      <c r="A49" s="18"/>
      <c r="B49" s="68" t="s">
        <v>175</v>
      </c>
      <c r="C49" s="69" t="s">
        <v>176</v>
      </c>
      <c r="D49" s="365">
        <v>5041390</v>
      </c>
      <c r="E49" s="108"/>
      <c r="F49" s="18"/>
      <c r="G49" s="18"/>
      <c r="H49" s="18"/>
      <c r="I49" s="18"/>
      <c r="J49" s="18"/>
      <c r="K49" s="18"/>
    </row>
    <row r="50" spans="1:11">
      <c r="A50" s="18"/>
      <c r="B50" s="108"/>
      <c r="C50" s="109"/>
      <c r="D50" s="108"/>
      <c r="E50" s="108"/>
      <c r="F50" s="18"/>
      <c r="G50" s="18"/>
      <c r="H50" s="18"/>
      <c r="I50" s="18"/>
      <c r="J50" s="18"/>
      <c r="K50" s="18"/>
    </row>
    <row r="51" spans="1:11">
      <c r="A51" s="18"/>
      <c r="B51" s="108"/>
      <c r="C51" s="109"/>
      <c r="D51" s="108"/>
      <c r="E51" s="108"/>
      <c r="F51" s="18"/>
      <c r="G51" s="18"/>
      <c r="H51" s="18"/>
      <c r="I51" s="18"/>
      <c r="J51" s="18"/>
      <c r="K51" s="18"/>
    </row>
    <row r="52" spans="1:11">
      <c r="A52" s="18"/>
      <c r="B52" s="108"/>
      <c r="C52" s="109"/>
      <c r="D52" s="108"/>
      <c r="E52" s="108"/>
      <c r="F52" s="18"/>
      <c r="G52" s="18"/>
      <c r="H52" s="18"/>
      <c r="I52" s="18"/>
      <c r="J52" s="18"/>
      <c r="K52" s="18"/>
    </row>
    <row r="53" spans="1:11">
      <c r="A53" s="18"/>
      <c r="B53" s="108"/>
      <c r="C53" s="109"/>
      <c r="D53" s="108"/>
      <c r="E53" s="108"/>
      <c r="F53" s="18"/>
      <c r="G53" s="18"/>
      <c r="H53" s="18"/>
      <c r="I53" s="18"/>
      <c r="J53" s="18"/>
      <c r="K53" s="18"/>
    </row>
    <row r="54" spans="1:11">
      <c r="A54" s="18"/>
      <c r="B54" s="108"/>
      <c r="C54" s="109"/>
      <c r="D54" s="108"/>
      <c r="E54" s="108"/>
      <c r="F54" s="18"/>
      <c r="G54" s="18"/>
      <c r="H54" s="18"/>
      <c r="I54" s="18"/>
      <c r="J54" s="18"/>
      <c r="K54" s="18"/>
    </row>
    <row r="55" spans="1:11">
      <c r="A55" s="18"/>
      <c r="B55" s="108"/>
      <c r="C55" s="109"/>
      <c r="D55" s="108"/>
      <c r="E55" s="108"/>
      <c r="F55" s="18"/>
      <c r="G55" s="18"/>
      <c r="H55" s="18"/>
      <c r="I55" s="18"/>
      <c r="J55" s="18"/>
      <c r="K55" s="18"/>
    </row>
    <row r="56" spans="1:11">
      <c r="A56" s="18"/>
      <c r="B56" s="108"/>
      <c r="C56" s="109"/>
      <c r="D56" s="108"/>
      <c r="E56" s="108"/>
      <c r="F56" s="18"/>
      <c r="G56" s="18"/>
      <c r="H56" s="18"/>
      <c r="I56" s="18"/>
      <c r="J56" s="18"/>
      <c r="K56" s="18"/>
    </row>
    <row r="57" spans="1:11">
      <c r="A57" s="18"/>
      <c r="B57" s="108"/>
      <c r="C57" s="109"/>
      <c r="D57" s="108"/>
      <c r="E57" s="108"/>
      <c r="F57" s="18"/>
      <c r="G57" s="18"/>
      <c r="H57" s="18"/>
      <c r="I57" s="18"/>
      <c r="J57" s="18"/>
      <c r="K57" s="18"/>
    </row>
    <row r="58" spans="1:11">
      <c r="A58" s="18"/>
      <c r="B58" s="108"/>
      <c r="C58" s="109"/>
      <c r="D58" s="108"/>
      <c r="E58" s="108"/>
      <c r="F58" s="18"/>
      <c r="G58" s="18"/>
      <c r="H58" s="18"/>
      <c r="I58" s="18"/>
      <c r="J58" s="18"/>
      <c r="K58" s="18"/>
    </row>
    <row r="59" spans="1:11">
      <c r="A59" s="18"/>
      <c r="B59" s="108"/>
      <c r="C59" s="109"/>
      <c r="D59" s="108"/>
      <c r="E59" s="108"/>
      <c r="F59" s="18"/>
      <c r="G59" s="18"/>
      <c r="H59" s="18"/>
      <c r="I59" s="18"/>
      <c r="J59" s="18"/>
      <c r="K59" s="18"/>
    </row>
    <row r="60" spans="1:11">
      <c r="A60" s="18"/>
      <c r="B60" s="108"/>
      <c r="C60" s="109"/>
      <c r="D60" s="108"/>
      <c r="E60" s="108"/>
      <c r="F60" s="18"/>
      <c r="G60" s="18"/>
      <c r="H60" s="18"/>
      <c r="I60" s="18"/>
      <c r="J60" s="18"/>
      <c r="K60" s="18"/>
    </row>
    <row r="61" spans="1:11">
      <c r="A61" s="18"/>
      <c r="B61" s="108"/>
      <c r="C61" s="109"/>
      <c r="D61" s="108"/>
      <c r="E61" s="108"/>
      <c r="F61" s="18"/>
      <c r="G61" s="18"/>
      <c r="H61" s="18"/>
      <c r="I61" s="18"/>
      <c r="J61" s="18"/>
      <c r="K61" s="18"/>
    </row>
    <row r="62" spans="1:11">
      <c r="A62" s="18"/>
      <c r="B62" s="108"/>
      <c r="C62" s="109"/>
      <c r="D62" s="108"/>
      <c r="E62" s="108"/>
      <c r="F62" s="18"/>
      <c r="G62" s="18"/>
      <c r="H62" s="18"/>
      <c r="I62" s="18"/>
      <c r="J62" s="18"/>
      <c r="K62" s="18"/>
    </row>
    <row r="63" spans="1:11">
      <c r="A63" s="18"/>
      <c r="B63" s="108"/>
      <c r="C63" s="109"/>
      <c r="D63" s="108"/>
      <c r="E63" s="108"/>
      <c r="F63" s="18"/>
      <c r="G63" s="18"/>
      <c r="H63" s="18"/>
      <c r="I63" s="18"/>
      <c r="J63" s="18"/>
      <c r="K63" s="18"/>
    </row>
    <row r="64" spans="1:11">
      <c r="A64" s="18"/>
      <c r="B64" s="108"/>
      <c r="C64" s="109"/>
      <c r="D64" s="108"/>
      <c r="E64" s="108"/>
      <c r="F64" s="18"/>
      <c r="G64" s="18"/>
      <c r="H64" s="18"/>
      <c r="I64" s="18"/>
      <c r="J64" s="18"/>
      <c r="K64" s="18"/>
    </row>
    <row r="65" spans="1:11">
      <c r="A65" s="18"/>
      <c r="B65" s="108"/>
      <c r="C65" s="109"/>
      <c r="D65" s="108"/>
      <c r="E65" s="108"/>
      <c r="F65" s="18"/>
      <c r="G65" s="18"/>
      <c r="H65" s="18"/>
      <c r="I65" s="18"/>
      <c r="J65" s="18"/>
      <c r="K65" s="18"/>
    </row>
    <row r="66" spans="1:11">
      <c r="A66" s="18"/>
      <c r="B66" s="108"/>
      <c r="C66" s="109"/>
      <c r="D66" s="108"/>
      <c r="E66" s="108"/>
      <c r="F66" s="18"/>
      <c r="G66" s="18"/>
      <c r="H66" s="18"/>
      <c r="I66" s="18"/>
      <c r="J66" s="18"/>
      <c r="K66" s="18"/>
    </row>
    <row r="67" spans="1:11">
      <c r="A67" s="18"/>
      <c r="B67" s="108"/>
      <c r="C67" s="109"/>
      <c r="D67" s="108"/>
      <c r="E67" s="108"/>
      <c r="F67" s="18"/>
      <c r="G67" s="18"/>
      <c r="H67" s="18"/>
      <c r="I67" s="18"/>
      <c r="J67" s="18"/>
      <c r="K67" s="18"/>
    </row>
    <row r="68" spans="1:11">
      <c r="A68" s="18"/>
      <c r="B68" s="108"/>
      <c r="C68" s="109"/>
      <c r="D68" s="108"/>
      <c r="E68" s="108"/>
      <c r="F68" s="18"/>
      <c r="G68" s="18"/>
      <c r="H68" s="18"/>
      <c r="I68" s="18"/>
      <c r="J68" s="18"/>
      <c r="K68" s="18"/>
    </row>
    <row r="69" spans="1:11">
      <c r="A69" s="18"/>
      <c r="B69" s="108"/>
      <c r="C69" s="109"/>
      <c r="D69" s="108"/>
      <c r="E69" s="108"/>
      <c r="F69" s="18"/>
      <c r="G69" s="18"/>
      <c r="H69" s="18"/>
      <c r="I69" s="18"/>
      <c r="J69" s="18"/>
      <c r="K69" s="18"/>
    </row>
    <row r="70" spans="1:11">
      <c r="A70" s="18"/>
      <c r="B70" s="108"/>
      <c r="C70" s="109"/>
      <c r="D70" s="108"/>
      <c r="E70" s="108"/>
      <c r="F70" s="18"/>
      <c r="G70" s="18"/>
      <c r="H70" s="18"/>
      <c r="I70" s="18"/>
      <c r="J70" s="18"/>
      <c r="K70" s="18"/>
    </row>
    <row r="71" spans="1:11">
      <c r="A71" s="18"/>
      <c r="B71" s="108"/>
      <c r="C71" s="109"/>
      <c r="D71" s="108"/>
      <c r="E71" s="108"/>
      <c r="F71" s="18"/>
      <c r="G71" s="18"/>
      <c r="H71" s="18"/>
      <c r="I71" s="18"/>
      <c r="J71" s="18"/>
      <c r="K71" s="18"/>
    </row>
    <row r="72" spans="1:11">
      <c r="A72" s="18"/>
      <c r="B72" s="108"/>
      <c r="C72" s="109"/>
      <c r="D72" s="108"/>
      <c r="E72" s="108"/>
      <c r="F72" s="18"/>
      <c r="G72" s="18"/>
      <c r="H72" s="18"/>
      <c r="I72" s="18"/>
      <c r="J72" s="18"/>
      <c r="K72" s="18"/>
    </row>
    <row r="73" spans="1:11">
      <c r="A73" s="18"/>
      <c r="B73" s="108"/>
      <c r="C73" s="109"/>
      <c r="D73" s="108"/>
      <c r="E73" s="108"/>
      <c r="F73" s="18"/>
      <c r="G73" s="18"/>
      <c r="H73" s="18"/>
      <c r="I73" s="18"/>
      <c r="J73" s="18"/>
      <c r="K73" s="18"/>
    </row>
    <row r="74" spans="1:11">
      <c r="A74" s="18"/>
      <c r="B74" s="108"/>
      <c r="C74" s="109"/>
      <c r="D74" s="108"/>
      <c r="E74" s="108"/>
      <c r="F74" s="18"/>
      <c r="G74" s="18"/>
      <c r="H74" s="18"/>
      <c r="I74" s="18"/>
      <c r="J74" s="18"/>
      <c r="K74" s="18"/>
    </row>
    <row r="75" spans="1:11">
      <c r="A75" s="18"/>
      <c r="B75" s="108"/>
      <c r="C75" s="109"/>
      <c r="D75" s="108"/>
      <c r="E75" s="108"/>
      <c r="F75" s="18"/>
      <c r="G75" s="18"/>
      <c r="H75" s="18"/>
      <c r="I75" s="18"/>
      <c r="J75" s="18"/>
      <c r="K75" s="18"/>
    </row>
    <row r="76" spans="1:11">
      <c r="A76" s="18"/>
      <c r="B76" s="108"/>
      <c r="C76" s="109"/>
      <c r="D76" s="108"/>
      <c r="E76" s="108"/>
      <c r="F76" s="18"/>
      <c r="G76" s="18"/>
      <c r="H76" s="18"/>
      <c r="I76" s="18"/>
      <c r="J76" s="18"/>
      <c r="K76" s="18"/>
    </row>
  </sheetData>
  <hyperlinks>
    <hyperlink ref="A1" location="MAIN!A4" display="MAIN" xr:uid="{00000000-0004-0000-0300-000000000000}"/>
  </hyperlinks>
  <pageMargins left="0.70866141732283505" right="0.70866141732283505" top="0.74803149606299202" bottom="0.74803149606299202" header="0.31496062992126" footer="0.31496062992126"/>
  <pageSetup paperSize="9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tabColor theme="8" tint="0.79985961485641044"/>
  </sheetPr>
  <dimension ref="A1:L51"/>
  <sheetViews>
    <sheetView workbookViewId="0">
      <selection activeCell="A6" sqref="A6:XFD6"/>
    </sheetView>
  </sheetViews>
  <sheetFormatPr defaultColWidth="11.42578125" defaultRowHeight="10.199999999999999"/>
  <cols>
    <col min="1" max="1" width="9" style="19" customWidth="1"/>
    <col min="2" max="2" width="73.85546875" style="110" customWidth="1"/>
    <col min="3" max="3" width="8" style="115" customWidth="1"/>
    <col min="4" max="4" width="15.7109375" style="110" customWidth="1"/>
    <col min="5" max="5" width="4.42578125" style="19" customWidth="1"/>
    <col min="6" max="12" width="21.42578125" style="19" customWidth="1"/>
    <col min="13" max="18" width="11.42578125" style="19" customWidth="1"/>
    <col min="19" max="16384" width="11.42578125" style="19"/>
  </cols>
  <sheetData>
    <row r="1" spans="1:12" ht="20.25" customHeight="1" thickBot="1">
      <c r="A1" s="17" t="s">
        <v>87</v>
      </c>
      <c r="B1" s="108"/>
      <c r="C1" s="109"/>
      <c r="D1" s="108"/>
      <c r="E1" s="18"/>
      <c r="F1" s="18"/>
      <c r="G1" s="18"/>
      <c r="H1" s="18"/>
      <c r="I1" s="18"/>
      <c r="J1" s="18"/>
      <c r="K1" s="18"/>
      <c r="L1" s="18"/>
    </row>
    <row r="2" spans="1:12" ht="12.6" customHeight="1">
      <c r="A2" s="109"/>
      <c r="B2" s="108"/>
      <c r="C2" s="109"/>
      <c r="D2" s="108"/>
      <c r="E2" s="18"/>
      <c r="F2" s="18"/>
      <c r="G2" s="18"/>
      <c r="H2" s="18"/>
      <c r="I2" s="18"/>
      <c r="J2" s="18"/>
      <c r="K2" s="18"/>
      <c r="L2" s="18"/>
    </row>
    <row r="3" spans="1:12" ht="18" customHeight="1">
      <c r="A3" s="109"/>
      <c r="B3" s="21" t="str">
        <f>MAIN!A6&amp;" - "&amp;MAIN!B6</f>
        <v>S.02.01_2 - Balance Sheet - Liabilities</v>
      </c>
      <c r="C3" s="109"/>
      <c r="D3" s="108"/>
      <c r="E3" s="18"/>
      <c r="F3" s="18"/>
      <c r="G3" s="18"/>
      <c r="H3" s="18"/>
      <c r="I3" s="18"/>
      <c r="J3" s="18"/>
      <c r="K3" s="18"/>
      <c r="L3" s="18"/>
    </row>
    <row r="4" spans="1:12" ht="8.1" customHeight="1">
      <c r="A4" s="109"/>
      <c r="B4" s="21"/>
      <c r="C4" s="109"/>
      <c r="D4" s="108"/>
      <c r="E4" s="18"/>
      <c r="F4" s="18"/>
      <c r="G4" s="18"/>
      <c r="H4" s="18"/>
      <c r="I4" s="18"/>
      <c r="J4" s="18"/>
      <c r="K4" s="18"/>
      <c r="L4" s="18"/>
    </row>
    <row r="5" spans="1:12" ht="31.2" thickBot="1">
      <c r="A5" s="18"/>
      <c r="B5" s="23" t="s">
        <v>177</v>
      </c>
      <c r="C5" s="109"/>
      <c r="D5" s="158" t="s">
        <v>89</v>
      </c>
      <c r="E5" s="18"/>
      <c r="F5" s="18"/>
      <c r="G5" s="18"/>
      <c r="H5" s="18"/>
      <c r="I5" s="18"/>
      <c r="J5" s="18"/>
      <c r="K5" s="18"/>
      <c r="L5" s="18"/>
    </row>
    <row r="6" spans="1:12" hidden="1">
      <c r="A6" s="18"/>
      <c r="B6" s="70"/>
      <c r="C6" s="116"/>
      <c r="D6" s="451" t="s">
        <v>90</v>
      </c>
      <c r="E6" s="18"/>
      <c r="F6" s="18"/>
      <c r="G6" s="18"/>
      <c r="H6" s="18"/>
      <c r="I6" s="18"/>
      <c r="J6" s="18"/>
      <c r="K6" s="18"/>
      <c r="L6" s="18"/>
    </row>
    <row r="7" spans="1:12" ht="11.25" customHeight="1">
      <c r="A7" s="18"/>
      <c r="B7" s="32" t="s">
        <v>178</v>
      </c>
      <c r="C7" s="33" t="s">
        <v>179</v>
      </c>
      <c r="D7" s="34">
        <v>2222976</v>
      </c>
      <c r="E7" s="18"/>
      <c r="F7" s="18"/>
      <c r="G7" s="18"/>
      <c r="H7" s="18"/>
      <c r="I7" s="18"/>
      <c r="J7" s="18"/>
      <c r="K7" s="18"/>
      <c r="L7" s="18"/>
    </row>
    <row r="8" spans="1:12" ht="11.25" customHeight="1">
      <c r="A8" s="18"/>
      <c r="B8" s="63" t="s">
        <v>180</v>
      </c>
      <c r="C8" s="36" t="s">
        <v>181</v>
      </c>
      <c r="D8" s="71">
        <v>2215464</v>
      </c>
      <c r="E8" s="18"/>
      <c r="F8" s="18"/>
      <c r="G8" s="18"/>
      <c r="H8" s="18"/>
      <c r="I8" s="18"/>
      <c r="J8" s="18"/>
      <c r="K8" s="18"/>
      <c r="L8" s="18"/>
    </row>
    <row r="9" spans="1:12" ht="11.25" customHeight="1">
      <c r="A9" s="18"/>
      <c r="B9" s="72" t="s">
        <v>182</v>
      </c>
      <c r="C9" s="39" t="s">
        <v>183</v>
      </c>
      <c r="D9" s="73">
        <v>0</v>
      </c>
      <c r="E9" s="18"/>
      <c r="F9" s="18"/>
      <c r="G9" s="18"/>
      <c r="H9" s="18"/>
      <c r="I9" s="18"/>
      <c r="J9" s="18"/>
      <c r="K9" s="18"/>
      <c r="L9" s="18"/>
    </row>
    <row r="10" spans="1:12" ht="11.25" customHeight="1">
      <c r="A10" s="18"/>
      <c r="B10" s="74" t="s">
        <v>184</v>
      </c>
      <c r="C10" s="48" t="s">
        <v>185</v>
      </c>
      <c r="D10" s="75">
        <v>2177265</v>
      </c>
      <c r="E10" s="18"/>
      <c r="F10" s="18"/>
      <c r="G10" s="18"/>
      <c r="H10" s="18"/>
      <c r="I10" s="18"/>
      <c r="J10" s="18"/>
      <c r="K10" s="18"/>
      <c r="L10" s="18"/>
    </row>
    <row r="11" spans="1:12" ht="11.25" customHeight="1">
      <c r="A11" s="18"/>
      <c r="B11" s="76" t="s">
        <v>186</v>
      </c>
      <c r="C11" s="42" t="s">
        <v>187</v>
      </c>
      <c r="D11" s="77">
        <v>38199</v>
      </c>
      <c r="E11" s="18"/>
      <c r="F11" s="18"/>
      <c r="G11" s="18"/>
      <c r="H11" s="18"/>
      <c r="I11" s="18"/>
      <c r="J11" s="18"/>
      <c r="K11" s="18"/>
      <c r="L11" s="18"/>
    </row>
    <row r="12" spans="1:12" ht="11.25" customHeight="1">
      <c r="A12" s="18"/>
      <c r="B12" s="78" t="s">
        <v>188</v>
      </c>
      <c r="C12" s="45" t="s">
        <v>189</v>
      </c>
      <c r="D12" s="79">
        <v>7512</v>
      </c>
      <c r="E12" s="18"/>
      <c r="F12" s="18"/>
      <c r="G12" s="18"/>
      <c r="H12" s="18"/>
      <c r="I12" s="18"/>
      <c r="J12" s="18"/>
      <c r="K12" s="18"/>
      <c r="L12" s="18"/>
    </row>
    <row r="13" spans="1:12" ht="11.25" customHeight="1">
      <c r="A13" s="18"/>
      <c r="B13" s="72" t="s">
        <v>182</v>
      </c>
      <c r="C13" s="39" t="s">
        <v>190</v>
      </c>
      <c r="D13" s="73">
        <v>0</v>
      </c>
      <c r="E13" s="18"/>
      <c r="F13" s="18"/>
      <c r="G13" s="18"/>
      <c r="H13" s="18"/>
      <c r="I13" s="18"/>
      <c r="J13" s="18"/>
      <c r="K13" s="18"/>
      <c r="L13" s="18"/>
    </row>
    <row r="14" spans="1:12" ht="11.25" customHeight="1">
      <c r="A14" s="18"/>
      <c r="B14" s="74" t="s">
        <v>184</v>
      </c>
      <c r="C14" s="48" t="s">
        <v>191</v>
      </c>
      <c r="D14" s="75">
        <v>7388</v>
      </c>
      <c r="E14" s="18"/>
      <c r="F14" s="18"/>
      <c r="G14" s="18"/>
      <c r="H14" s="18"/>
      <c r="I14" s="18"/>
      <c r="J14" s="18"/>
      <c r="K14" s="18"/>
      <c r="L14" s="18"/>
    </row>
    <row r="15" spans="1:12" ht="11.25" customHeight="1">
      <c r="A15" s="18"/>
      <c r="B15" s="76" t="s">
        <v>186</v>
      </c>
      <c r="C15" s="42" t="s">
        <v>192</v>
      </c>
      <c r="D15" s="77">
        <v>124</v>
      </c>
      <c r="E15" s="18"/>
      <c r="F15" s="18"/>
      <c r="G15" s="18"/>
      <c r="H15" s="18"/>
      <c r="I15" s="18"/>
      <c r="J15" s="18"/>
      <c r="K15" s="18"/>
      <c r="L15" s="18"/>
    </row>
    <row r="16" spans="1:12" ht="11.25" customHeight="1">
      <c r="A16" s="18"/>
      <c r="B16" s="80" t="s">
        <v>193</v>
      </c>
      <c r="C16" s="81" t="s">
        <v>194</v>
      </c>
      <c r="D16" s="28">
        <v>-292174</v>
      </c>
      <c r="E16" s="18"/>
      <c r="F16" s="18"/>
      <c r="G16" s="18"/>
      <c r="H16" s="18"/>
      <c r="I16" s="18"/>
      <c r="J16" s="18"/>
      <c r="K16" s="18"/>
      <c r="L16" s="18"/>
    </row>
    <row r="17" spans="1:12" ht="11.25" customHeight="1">
      <c r="A17" s="18"/>
      <c r="B17" s="63" t="s">
        <v>195</v>
      </c>
      <c r="C17" s="36" t="s">
        <v>196</v>
      </c>
      <c r="D17" s="71">
        <v>0</v>
      </c>
      <c r="E17" s="18"/>
      <c r="F17" s="18"/>
      <c r="G17" s="18"/>
      <c r="H17" s="18"/>
      <c r="I17" s="18"/>
      <c r="J17" s="18"/>
      <c r="K17" s="18"/>
      <c r="L17" s="18"/>
    </row>
    <row r="18" spans="1:12" ht="11.25" customHeight="1">
      <c r="A18" s="18"/>
      <c r="B18" s="72" t="s">
        <v>182</v>
      </c>
      <c r="C18" s="39" t="s">
        <v>197</v>
      </c>
      <c r="D18" s="73">
        <v>0</v>
      </c>
      <c r="E18" s="18"/>
      <c r="F18" s="18"/>
      <c r="G18" s="18"/>
      <c r="H18" s="18"/>
      <c r="I18" s="18"/>
      <c r="J18" s="18"/>
      <c r="K18" s="18"/>
      <c r="L18" s="18"/>
    </row>
    <row r="19" spans="1:12" ht="11.25" customHeight="1">
      <c r="A19" s="18"/>
      <c r="B19" s="74" t="s">
        <v>184</v>
      </c>
      <c r="C19" s="48" t="s">
        <v>198</v>
      </c>
      <c r="D19" s="75">
        <v>0</v>
      </c>
      <c r="E19" s="18"/>
      <c r="F19" s="18"/>
      <c r="G19" s="18"/>
      <c r="H19" s="18"/>
      <c r="I19" s="18"/>
      <c r="J19" s="18"/>
      <c r="K19" s="18"/>
      <c r="L19" s="18"/>
    </row>
    <row r="20" spans="1:12" ht="11.25" customHeight="1">
      <c r="A20" s="18"/>
      <c r="B20" s="76" t="s">
        <v>186</v>
      </c>
      <c r="C20" s="42" t="s">
        <v>199</v>
      </c>
      <c r="D20" s="77">
        <v>0</v>
      </c>
      <c r="E20" s="18"/>
      <c r="F20" s="18"/>
      <c r="G20" s="18"/>
      <c r="H20" s="18"/>
      <c r="I20" s="18"/>
      <c r="J20" s="18"/>
      <c r="K20" s="18"/>
      <c r="L20" s="18"/>
    </row>
    <row r="21" spans="1:12" ht="11.25" customHeight="1">
      <c r="A21" s="18"/>
      <c r="B21" s="78" t="s">
        <v>200</v>
      </c>
      <c r="C21" s="45" t="s">
        <v>201</v>
      </c>
      <c r="D21" s="79">
        <v>-292174</v>
      </c>
      <c r="E21" s="18"/>
      <c r="F21" s="18"/>
      <c r="G21" s="18"/>
      <c r="H21" s="18"/>
      <c r="I21" s="18"/>
      <c r="J21" s="18"/>
      <c r="K21" s="18"/>
      <c r="L21" s="18"/>
    </row>
    <row r="22" spans="1:12" s="51" customFormat="1" ht="11.25" customHeight="1">
      <c r="A22" s="50"/>
      <c r="B22" s="72" t="s">
        <v>182</v>
      </c>
      <c r="C22" s="39" t="s">
        <v>202</v>
      </c>
      <c r="D22" s="82">
        <v>0</v>
      </c>
      <c r="E22" s="50"/>
      <c r="F22" s="50"/>
      <c r="G22" s="50"/>
      <c r="H22" s="50"/>
      <c r="I22" s="50"/>
      <c r="J22" s="50"/>
      <c r="K22" s="50"/>
      <c r="L22" s="50"/>
    </row>
    <row r="23" spans="1:12" ht="11.25" customHeight="1">
      <c r="A23" s="18"/>
      <c r="B23" s="74" t="s">
        <v>184</v>
      </c>
      <c r="C23" s="48" t="s">
        <v>203</v>
      </c>
      <c r="D23" s="83">
        <v>-1606969</v>
      </c>
      <c r="E23" s="18"/>
      <c r="F23" s="18"/>
      <c r="G23" s="18"/>
      <c r="H23" s="18"/>
      <c r="I23" s="18"/>
      <c r="J23" s="18"/>
      <c r="K23" s="18"/>
      <c r="L23" s="18"/>
    </row>
    <row r="24" spans="1:12" ht="11.25" customHeight="1">
      <c r="A24" s="18"/>
      <c r="B24" s="76" t="s">
        <v>186</v>
      </c>
      <c r="C24" s="42" t="s">
        <v>204</v>
      </c>
      <c r="D24" s="84">
        <v>1314795</v>
      </c>
      <c r="E24" s="18"/>
      <c r="F24" s="18"/>
      <c r="G24" s="18"/>
      <c r="H24" s="18"/>
      <c r="I24" s="18"/>
      <c r="J24" s="18"/>
      <c r="K24" s="18"/>
      <c r="L24" s="18"/>
    </row>
    <row r="25" spans="1:12" ht="11.25" customHeight="1">
      <c r="A25" s="18"/>
      <c r="B25" s="80" t="s">
        <v>205</v>
      </c>
      <c r="C25" s="81" t="s">
        <v>206</v>
      </c>
      <c r="D25" s="61">
        <v>0</v>
      </c>
      <c r="E25" s="18"/>
      <c r="F25" s="18"/>
      <c r="G25" s="18"/>
      <c r="H25" s="18"/>
      <c r="I25" s="18"/>
      <c r="J25" s="18"/>
      <c r="K25" s="18"/>
      <c r="L25" s="18"/>
    </row>
    <row r="26" spans="1:12" ht="11.25" customHeight="1">
      <c r="A26" s="18"/>
      <c r="B26" s="85" t="s">
        <v>182</v>
      </c>
      <c r="C26" s="39" t="s">
        <v>207</v>
      </c>
      <c r="D26" s="82">
        <v>0</v>
      </c>
      <c r="E26" s="18"/>
      <c r="F26" s="18"/>
      <c r="G26" s="18"/>
      <c r="H26" s="18"/>
      <c r="I26" s="18"/>
      <c r="J26" s="18"/>
      <c r="K26" s="18"/>
      <c r="L26" s="18"/>
    </row>
    <row r="27" spans="1:12" ht="11.25" customHeight="1">
      <c r="A27" s="18"/>
      <c r="B27" s="86" t="s">
        <v>184</v>
      </c>
      <c r="C27" s="48" t="s">
        <v>208</v>
      </c>
      <c r="D27" s="83">
        <v>0</v>
      </c>
      <c r="E27" s="18"/>
      <c r="F27" s="18"/>
      <c r="G27" s="18"/>
      <c r="H27" s="18"/>
      <c r="I27" s="18"/>
      <c r="J27" s="18"/>
      <c r="K27" s="18"/>
      <c r="L27" s="18"/>
    </row>
    <row r="28" spans="1:12" ht="11.25" customHeight="1">
      <c r="A28" s="18"/>
      <c r="B28" s="87" t="s">
        <v>186</v>
      </c>
      <c r="C28" s="42" t="s">
        <v>209</v>
      </c>
      <c r="D28" s="84">
        <v>0</v>
      </c>
      <c r="E28" s="18"/>
      <c r="F28" s="18"/>
      <c r="G28" s="18"/>
      <c r="H28" s="18"/>
      <c r="I28" s="18"/>
      <c r="J28" s="18"/>
      <c r="K28" s="18"/>
      <c r="L28" s="18"/>
    </row>
    <row r="29" spans="1:12" ht="11.25" customHeight="1">
      <c r="A29" s="18"/>
      <c r="B29" s="80" t="s">
        <v>210</v>
      </c>
      <c r="C29" s="81" t="s">
        <v>211</v>
      </c>
      <c r="D29" s="211"/>
      <c r="E29" s="18"/>
      <c r="F29" s="18"/>
      <c r="G29" s="18"/>
      <c r="H29" s="18"/>
      <c r="I29" s="18"/>
      <c r="J29" s="18"/>
      <c r="K29" s="18"/>
      <c r="L29" s="18"/>
    </row>
    <row r="30" spans="1:12" ht="11.25" customHeight="1">
      <c r="A30" s="18"/>
      <c r="B30" s="32" t="s">
        <v>212</v>
      </c>
      <c r="C30" s="33" t="s">
        <v>213</v>
      </c>
      <c r="D30" s="28">
        <v>0</v>
      </c>
      <c r="E30" s="18"/>
      <c r="F30" s="18"/>
      <c r="G30" s="18"/>
      <c r="H30" s="18"/>
      <c r="I30" s="18"/>
      <c r="J30" s="18"/>
      <c r="K30" s="18"/>
      <c r="L30" s="18"/>
    </row>
    <row r="31" spans="1:12" ht="11.25" customHeight="1">
      <c r="A31" s="18"/>
      <c r="B31" s="32" t="s">
        <v>214</v>
      </c>
      <c r="C31" s="33" t="s">
        <v>215</v>
      </c>
      <c r="D31" s="28">
        <v>0</v>
      </c>
      <c r="E31" s="18"/>
      <c r="F31" s="18"/>
      <c r="G31" s="18"/>
      <c r="H31" s="18"/>
      <c r="I31" s="18"/>
      <c r="J31" s="18"/>
      <c r="K31" s="18"/>
      <c r="L31" s="18"/>
    </row>
    <row r="32" spans="1:12" ht="11.25" customHeight="1">
      <c r="A32" s="18"/>
      <c r="B32" s="32" t="s">
        <v>216</v>
      </c>
      <c r="C32" s="33" t="s">
        <v>217</v>
      </c>
      <c r="D32" s="28">
        <v>0</v>
      </c>
      <c r="E32" s="18"/>
      <c r="F32" s="18"/>
      <c r="G32" s="18"/>
      <c r="H32" s="18"/>
      <c r="I32" s="18"/>
      <c r="J32" s="18"/>
      <c r="K32" s="18"/>
      <c r="L32" s="18"/>
    </row>
    <row r="33" spans="1:12" ht="11.25" customHeight="1">
      <c r="A33" s="18"/>
      <c r="B33" s="32" t="s">
        <v>218</v>
      </c>
      <c r="C33" s="33" t="s">
        <v>219</v>
      </c>
      <c r="D33" s="28">
        <v>0</v>
      </c>
      <c r="E33" s="18"/>
      <c r="F33" s="18"/>
      <c r="G33" s="18"/>
      <c r="H33" s="18"/>
      <c r="I33" s="18"/>
      <c r="J33" s="18"/>
      <c r="K33" s="18"/>
      <c r="L33" s="18"/>
    </row>
    <row r="34" spans="1:12" ht="11.25" customHeight="1">
      <c r="A34" s="18"/>
      <c r="B34" s="32" t="s">
        <v>220</v>
      </c>
      <c r="C34" s="33" t="s">
        <v>221</v>
      </c>
      <c r="D34" s="28">
        <v>0</v>
      </c>
      <c r="E34" s="18"/>
      <c r="F34" s="18"/>
      <c r="G34" s="18"/>
      <c r="H34" s="18"/>
      <c r="I34" s="18"/>
      <c r="J34" s="18"/>
      <c r="K34" s="18"/>
      <c r="L34" s="18"/>
    </row>
    <row r="35" spans="1:12" ht="11.25" customHeight="1">
      <c r="A35" s="18"/>
      <c r="B35" s="32" t="s">
        <v>127</v>
      </c>
      <c r="C35" s="33" t="s">
        <v>222</v>
      </c>
      <c r="D35" s="28">
        <v>6780</v>
      </c>
      <c r="E35" s="18"/>
      <c r="F35" s="18"/>
      <c r="G35" s="18"/>
      <c r="H35" s="18"/>
      <c r="I35" s="18"/>
      <c r="J35" s="18"/>
      <c r="K35" s="18"/>
      <c r="L35" s="18"/>
    </row>
    <row r="36" spans="1:12" ht="11.25" customHeight="1">
      <c r="A36" s="18"/>
      <c r="B36" s="32" t="s">
        <v>223</v>
      </c>
      <c r="C36" s="33" t="s">
        <v>224</v>
      </c>
      <c r="D36" s="28">
        <v>3843</v>
      </c>
      <c r="E36" s="18"/>
      <c r="F36" s="18"/>
      <c r="G36" s="18"/>
      <c r="H36" s="18"/>
      <c r="I36" s="18"/>
      <c r="J36" s="18"/>
      <c r="K36" s="18"/>
      <c r="L36" s="18"/>
    </row>
    <row r="37" spans="1:12" ht="11.25" customHeight="1">
      <c r="A37" s="18"/>
      <c r="B37" s="32" t="s">
        <v>225</v>
      </c>
      <c r="C37" s="33" t="s">
        <v>226</v>
      </c>
      <c r="D37" s="28">
        <v>6</v>
      </c>
      <c r="E37" s="18"/>
      <c r="F37" s="18"/>
      <c r="G37" s="18"/>
      <c r="H37" s="18"/>
      <c r="I37" s="18"/>
      <c r="J37" s="18"/>
      <c r="K37" s="18"/>
      <c r="L37" s="18"/>
    </row>
    <row r="38" spans="1:12" ht="11.25" customHeight="1">
      <c r="A38" s="18"/>
      <c r="B38" s="32" t="s">
        <v>227</v>
      </c>
      <c r="C38" s="33" t="s">
        <v>228</v>
      </c>
      <c r="D38" s="28">
        <v>0</v>
      </c>
      <c r="E38" s="18"/>
      <c r="F38" s="18"/>
      <c r="G38" s="18"/>
      <c r="H38" s="18"/>
      <c r="I38" s="18"/>
      <c r="J38" s="18"/>
      <c r="K38" s="18"/>
      <c r="L38" s="18"/>
    </row>
    <row r="39" spans="1:12" ht="11.25" customHeight="1">
      <c r="A39" s="18"/>
      <c r="B39" s="32" t="s">
        <v>229</v>
      </c>
      <c r="C39" s="33" t="s">
        <v>230</v>
      </c>
      <c r="D39" s="28">
        <v>46986</v>
      </c>
      <c r="E39" s="18"/>
      <c r="F39" s="18"/>
      <c r="G39" s="18"/>
      <c r="H39" s="18"/>
      <c r="I39" s="18"/>
      <c r="J39" s="18"/>
      <c r="K39" s="18"/>
      <c r="L39" s="18"/>
    </row>
    <row r="40" spans="1:12" ht="11.25" customHeight="1">
      <c r="A40" s="18"/>
      <c r="B40" s="88" t="s">
        <v>231</v>
      </c>
      <c r="C40" s="89" t="s">
        <v>232</v>
      </c>
      <c r="D40" s="28">
        <v>33425</v>
      </c>
      <c r="E40" s="18"/>
      <c r="F40" s="18"/>
      <c r="G40" s="18"/>
      <c r="H40" s="18"/>
      <c r="I40" s="18"/>
      <c r="J40" s="18"/>
      <c r="K40" s="18"/>
      <c r="L40" s="18"/>
    </row>
    <row r="41" spans="1:12" ht="11.25" customHeight="1">
      <c r="A41" s="18"/>
      <c r="B41" s="80" t="s">
        <v>233</v>
      </c>
      <c r="C41" s="81" t="s">
        <v>234</v>
      </c>
      <c r="D41" s="61">
        <v>0</v>
      </c>
      <c r="E41" s="18"/>
      <c r="F41" s="18"/>
      <c r="G41" s="18"/>
      <c r="H41" s="18"/>
      <c r="I41" s="18"/>
      <c r="J41" s="18"/>
      <c r="K41" s="18"/>
      <c r="L41" s="18"/>
    </row>
    <row r="42" spans="1:12" ht="11.25" customHeight="1">
      <c r="A42" s="18"/>
      <c r="B42" s="63" t="s">
        <v>235</v>
      </c>
      <c r="C42" s="36" t="s">
        <v>236</v>
      </c>
      <c r="D42" s="71">
        <v>0</v>
      </c>
      <c r="E42" s="18"/>
      <c r="F42" s="18"/>
      <c r="G42" s="18"/>
      <c r="H42" s="18"/>
      <c r="I42" s="18"/>
      <c r="J42" s="18"/>
      <c r="K42" s="18"/>
      <c r="L42" s="18"/>
    </row>
    <row r="43" spans="1:12" ht="11.25" customHeight="1">
      <c r="A43" s="18"/>
      <c r="B43" s="90" t="s">
        <v>237</v>
      </c>
      <c r="C43" s="39" t="s">
        <v>238</v>
      </c>
      <c r="D43" s="71">
        <v>0</v>
      </c>
      <c r="E43" s="18"/>
      <c r="F43" s="18"/>
      <c r="G43" s="18"/>
      <c r="H43" s="18"/>
      <c r="I43" s="18"/>
      <c r="J43" s="18"/>
      <c r="K43" s="18"/>
      <c r="L43" s="18"/>
    </row>
    <row r="44" spans="1:12" ht="11.25" customHeight="1">
      <c r="A44" s="18"/>
      <c r="B44" s="80" t="s">
        <v>239</v>
      </c>
      <c r="C44" s="81" t="s">
        <v>240</v>
      </c>
      <c r="D44" s="61">
        <v>19120</v>
      </c>
      <c r="E44" s="18"/>
      <c r="F44" s="18"/>
      <c r="G44" s="18"/>
      <c r="H44" s="18"/>
      <c r="I44" s="18"/>
      <c r="J44" s="18"/>
      <c r="K44" s="18"/>
      <c r="L44" s="18"/>
    </row>
    <row r="45" spans="1:12">
      <c r="A45" s="18"/>
      <c r="B45" s="91" t="s">
        <v>241</v>
      </c>
      <c r="C45" s="92" t="s">
        <v>242</v>
      </c>
      <c r="D45" s="93">
        <v>2040962</v>
      </c>
      <c r="E45" s="18"/>
      <c r="F45" s="18"/>
      <c r="G45" s="18"/>
      <c r="H45" s="18"/>
      <c r="I45" s="18"/>
      <c r="J45" s="18"/>
      <c r="K45" s="18"/>
      <c r="L45" s="18"/>
    </row>
    <row r="46" spans="1:12" ht="10.8" thickBot="1">
      <c r="A46" s="18"/>
      <c r="B46" s="94" t="s">
        <v>243</v>
      </c>
      <c r="C46" s="95" t="s">
        <v>244</v>
      </c>
      <c r="D46" s="96">
        <v>3000428</v>
      </c>
      <c r="E46" s="18"/>
      <c r="F46" s="18"/>
      <c r="G46" s="18"/>
      <c r="H46" s="18"/>
      <c r="I46" s="18"/>
      <c r="J46" s="18"/>
      <c r="K46" s="18"/>
      <c r="L46" s="18"/>
    </row>
    <row r="47" spans="1:12">
      <c r="A47" s="18"/>
      <c r="B47" s="109"/>
      <c r="C47" s="109"/>
      <c r="D47" s="109"/>
      <c r="E47" s="18"/>
      <c r="F47" s="18"/>
      <c r="G47" s="18"/>
      <c r="H47" s="18"/>
      <c r="I47" s="18"/>
      <c r="J47" s="18"/>
      <c r="K47" s="18"/>
      <c r="L47" s="18"/>
    </row>
    <row r="48" spans="1:12">
      <c r="A48" s="18"/>
      <c r="B48" s="109"/>
      <c r="C48" s="109"/>
      <c r="D48" s="109"/>
      <c r="E48" s="18"/>
      <c r="F48" s="18"/>
      <c r="G48" s="18"/>
      <c r="H48" s="18"/>
      <c r="I48" s="18"/>
      <c r="J48" s="18"/>
      <c r="K48" s="18"/>
      <c r="L48" s="18"/>
    </row>
    <row r="49" spans="1:12" ht="10.8" thickBot="1">
      <c r="A49" s="18"/>
      <c r="B49" s="189" t="s">
        <v>245</v>
      </c>
      <c r="C49" s="190"/>
      <c r="D49" s="191">
        <v>5041390</v>
      </c>
      <c r="E49" s="18"/>
      <c r="F49" s="18"/>
      <c r="G49" s="18"/>
      <c r="H49" s="18"/>
      <c r="I49" s="18"/>
      <c r="J49" s="18"/>
      <c r="K49" s="18"/>
      <c r="L49" s="18"/>
    </row>
    <row r="50" spans="1:12">
      <c r="A50" s="18"/>
      <c r="B50" s="109"/>
      <c r="C50" s="109"/>
      <c r="D50" s="109"/>
      <c r="E50" s="18"/>
      <c r="F50" s="18"/>
      <c r="G50" s="18"/>
      <c r="H50" s="18"/>
      <c r="I50" s="18"/>
      <c r="J50" s="18"/>
      <c r="K50" s="18"/>
      <c r="L50" s="18"/>
    </row>
    <row r="51" spans="1:12" ht="10.8" thickBot="1">
      <c r="A51" s="18"/>
      <c r="B51" s="109"/>
      <c r="C51" s="109"/>
      <c r="D51" s="109"/>
      <c r="E51" s="18"/>
      <c r="F51" s="18"/>
      <c r="G51" s="18"/>
      <c r="H51" s="18"/>
      <c r="I51" s="18"/>
      <c r="J51" s="18"/>
      <c r="K51" s="18"/>
      <c r="L51" s="18"/>
    </row>
  </sheetData>
  <hyperlinks>
    <hyperlink ref="A1" location="MAIN!A4" display="MAIN" xr:uid="{00000000-0004-0000-0400-000000000000}"/>
  </hyperlinks>
  <pageMargins left="0.70866141732283505" right="0.70866141732283505" top="0.74803149606299202" bottom="0.74803149606299202" header="0.31496062992126" footer="0.31496062992126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F9C2F-5A7D-445C-84EA-929F02C34850}">
  <sheetPr codeName="Sheet10">
    <tabColor theme="8" tint="0.79985961485641044"/>
  </sheetPr>
  <dimension ref="A1:AI100"/>
  <sheetViews>
    <sheetView topLeftCell="A15" workbookViewId="0">
      <selection activeCell="A6" sqref="A6:XFD6"/>
    </sheetView>
  </sheetViews>
  <sheetFormatPr defaultColWidth="9" defaultRowHeight="10.199999999999999"/>
  <cols>
    <col min="1" max="1" width="9.7109375" style="4" customWidth="1"/>
    <col min="2" max="2" width="4.7109375" style="4" customWidth="1"/>
    <col min="3" max="3" width="40.7109375" style="110" customWidth="1"/>
    <col min="4" max="4" width="7.140625" style="110" customWidth="1"/>
    <col min="5" max="8" width="13.85546875" style="110" customWidth="1"/>
    <col min="9" max="9" width="16.140625" style="110" customWidth="1"/>
    <col min="10" max="10" width="13.140625" style="110" customWidth="1"/>
    <col min="11" max="11" width="11.85546875" style="110" customWidth="1"/>
    <col min="12" max="12" width="13.28515625" style="110" customWidth="1"/>
    <col min="13" max="16384" width="9" style="4"/>
  </cols>
  <sheetData>
    <row r="1" spans="1:35" ht="18.75" customHeight="1" thickBot="1">
      <c r="A1" s="373" t="s">
        <v>87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8"/>
    </row>
    <row r="2" spans="1:35">
      <c r="A2" s="98"/>
      <c r="B2" s="98"/>
      <c r="C2" s="21" t="s">
        <v>246</v>
      </c>
      <c r="D2" s="108"/>
      <c r="E2" s="108"/>
      <c r="F2" s="108"/>
      <c r="G2" s="108"/>
      <c r="H2" s="108"/>
      <c r="I2" s="108"/>
      <c r="J2" s="108"/>
      <c r="K2" s="108"/>
      <c r="L2" s="10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</row>
    <row r="3" spans="1:35">
      <c r="A3" s="98"/>
      <c r="B3" s="9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  <c r="AG3" s="98"/>
      <c r="AH3" s="98"/>
      <c r="AI3" s="98"/>
    </row>
    <row r="4" spans="1:35" ht="20.25" customHeight="1">
      <c r="A4" s="98"/>
      <c r="B4" s="98"/>
      <c r="C4" s="101"/>
      <c r="D4" s="102"/>
      <c r="E4" s="456" t="s">
        <v>247</v>
      </c>
      <c r="F4" s="456"/>
      <c r="G4" s="456"/>
      <c r="H4" s="456"/>
      <c r="I4" s="456"/>
      <c r="J4" s="456"/>
      <c r="K4" s="456"/>
      <c r="L4" s="456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37.5" customHeight="1" thickBot="1">
      <c r="A5" s="98"/>
      <c r="B5" s="98"/>
      <c r="C5" s="99" t="s">
        <v>248</v>
      </c>
      <c r="D5" s="99"/>
      <c r="E5" s="374" t="s">
        <v>249</v>
      </c>
      <c r="F5" s="374" t="s">
        <v>250</v>
      </c>
      <c r="G5" s="374" t="s">
        <v>251</v>
      </c>
      <c r="H5" s="374" t="s">
        <v>252</v>
      </c>
      <c r="I5" s="374" t="s">
        <v>253</v>
      </c>
      <c r="J5" s="374" t="s">
        <v>254</v>
      </c>
      <c r="K5" s="374" t="s">
        <v>255</v>
      </c>
      <c r="L5" s="374" t="s">
        <v>256</v>
      </c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</row>
    <row r="6" spans="1:35" ht="10.8" hidden="1" thickBot="1">
      <c r="A6" s="98"/>
      <c r="B6" s="98"/>
      <c r="C6" s="375"/>
      <c r="D6" s="376"/>
      <c r="E6" s="377" t="s">
        <v>257</v>
      </c>
      <c r="F6" s="377" t="s">
        <v>258</v>
      </c>
      <c r="G6" s="377" t="s">
        <v>259</v>
      </c>
      <c r="H6" s="377" t="s">
        <v>260</v>
      </c>
      <c r="I6" s="377" t="s">
        <v>261</v>
      </c>
      <c r="J6" s="377" t="s">
        <v>262</v>
      </c>
      <c r="K6" s="377" t="s">
        <v>263</v>
      </c>
      <c r="L6" s="377" t="s">
        <v>264</v>
      </c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</row>
    <row r="7" spans="1:35">
      <c r="A7" s="98"/>
      <c r="B7" s="98"/>
      <c r="C7" s="375" t="s">
        <v>265</v>
      </c>
      <c r="D7" s="378"/>
      <c r="E7" s="379"/>
      <c r="F7" s="379"/>
      <c r="G7" s="379"/>
      <c r="H7" s="379"/>
      <c r="I7" s="379"/>
      <c r="J7" s="379"/>
      <c r="K7" s="379"/>
      <c r="L7" s="379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  <c r="AI7" s="98"/>
    </row>
    <row r="8" spans="1:35">
      <c r="A8" s="98"/>
      <c r="B8" s="98"/>
      <c r="C8" s="380" t="s">
        <v>266</v>
      </c>
      <c r="D8" s="381" t="s">
        <v>112</v>
      </c>
      <c r="E8" s="130">
        <v>0</v>
      </c>
      <c r="F8" s="130">
        <v>0</v>
      </c>
      <c r="G8" s="130">
        <v>0</v>
      </c>
      <c r="H8" s="130">
        <v>0</v>
      </c>
      <c r="I8" s="130">
        <v>0</v>
      </c>
      <c r="J8" s="130">
        <v>0</v>
      </c>
      <c r="K8" s="130">
        <v>0</v>
      </c>
      <c r="L8" s="130">
        <v>0</v>
      </c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</row>
    <row r="9" spans="1:35">
      <c r="A9" s="98"/>
      <c r="B9" s="98"/>
      <c r="C9" s="131" t="s">
        <v>267</v>
      </c>
      <c r="D9" s="382" t="s">
        <v>114</v>
      </c>
      <c r="E9" s="122">
        <v>2038</v>
      </c>
      <c r="F9" s="122">
        <v>0</v>
      </c>
      <c r="G9" s="122">
        <v>-1497</v>
      </c>
      <c r="H9" s="122">
        <v>-3395</v>
      </c>
      <c r="I9" s="122">
        <v>105057</v>
      </c>
      <c r="J9" s="122">
        <v>581030</v>
      </c>
      <c r="K9" s="122">
        <v>68002</v>
      </c>
      <c r="L9" s="122">
        <v>7058</v>
      </c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</row>
    <row r="10" spans="1:35">
      <c r="A10" s="98"/>
      <c r="B10" s="98"/>
      <c r="C10" s="131" t="s">
        <v>268</v>
      </c>
      <c r="D10" s="382" t="s">
        <v>116</v>
      </c>
      <c r="E10" s="383"/>
      <c r="F10" s="383"/>
      <c r="G10" s="383"/>
      <c r="H10" s="383"/>
      <c r="I10" s="383"/>
      <c r="J10" s="383"/>
      <c r="K10" s="383"/>
      <c r="L10" s="383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</row>
    <row r="11" spans="1:35">
      <c r="A11" s="98"/>
      <c r="B11" s="98"/>
      <c r="C11" s="166" t="s">
        <v>269</v>
      </c>
      <c r="D11" s="384" t="s">
        <v>118</v>
      </c>
      <c r="E11" s="168">
        <v>0</v>
      </c>
      <c r="F11" s="168">
        <v>0</v>
      </c>
      <c r="G11" s="168">
        <v>0</v>
      </c>
      <c r="H11" s="168">
        <v>0</v>
      </c>
      <c r="I11" s="168">
        <v>0</v>
      </c>
      <c r="J11" s="168">
        <v>0</v>
      </c>
      <c r="K11" s="168">
        <v>0</v>
      </c>
      <c r="L11" s="168">
        <v>0</v>
      </c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</row>
    <row r="12" spans="1:35">
      <c r="A12" s="98"/>
      <c r="B12" s="98"/>
      <c r="C12" s="385" t="s">
        <v>270</v>
      </c>
      <c r="D12" s="386" t="s">
        <v>130</v>
      </c>
      <c r="E12" s="126">
        <v>2038</v>
      </c>
      <c r="F12" s="126">
        <v>0</v>
      </c>
      <c r="G12" s="126">
        <v>-1497</v>
      </c>
      <c r="H12" s="126">
        <v>-3395</v>
      </c>
      <c r="I12" s="126">
        <v>105057</v>
      </c>
      <c r="J12" s="126">
        <v>581030</v>
      </c>
      <c r="K12" s="126">
        <v>68002</v>
      </c>
      <c r="L12" s="126">
        <v>7058</v>
      </c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</row>
    <row r="13" spans="1:35">
      <c r="A13" s="98"/>
      <c r="B13" s="98"/>
      <c r="C13" s="141" t="s">
        <v>271</v>
      </c>
      <c r="D13" s="386"/>
      <c r="E13" s="83"/>
      <c r="F13" s="83"/>
      <c r="G13" s="83"/>
      <c r="H13" s="83"/>
      <c r="I13" s="83"/>
      <c r="J13" s="83"/>
      <c r="K13" s="83"/>
      <c r="L13" s="83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</row>
    <row r="14" spans="1:35">
      <c r="A14" s="98"/>
      <c r="B14" s="98"/>
      <c r="C14" s="380" t="s">
        <v>266</v>
      </c>
      <c r="D14" s="378" t="s">
        <v>132</v>
      </c>
      <c r="E14" s="130">
        <v>0</v>
      </c>
      <c r="F14" s="130">
        <v>0</v>
      </c>
      <c r="G14" s="130">
        <v>0</v>
      </c>
      <c r="H14" s="130">
        <v>0</v>
      </c>
      <c r="I14" s="130">
        <v>0</v>
      </c>
      <c r="J14" s="130">
        <v>0</v>
      </c>
      <c r="K14" s="130">
        <v>0</v>
      </c>
      <c r="L14" s="130">
        <v>0</v>
      </c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</row>
    <row r="15" spans="1:35">
      <c r="A15" s="98"/>
      <c r="B15" s="98"/>
      <c r="C15" s="131" t="s">
        <v>267</v>
      </c>
      <c r="D15" s="382" t="s">
        <v>134</v>
      </c>
      <c r="E15" s="122">
        <v>1872</v>
      </c>
      <c r="F15" s="122">
        <v>0</v>
      </c>
      <c r="G15" s="122">
        <v>-1497</v>
      </c>
      <c r="H15" s="122">
        <v>-3156</v>
      </c>
      <c r="I15" s="122">
        <v>87792</v>
      </c>
      <c r="J15" s="122">
        <v>400787</v>
      </c>
      <c r="K15" s="122">
        <v>42170</v>
      </c>
      <c r="L15" s="122">
        <v>5950</v>
      </c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</row>
    <row r="16" spans="1:35">
      <c r="A16" s="98"/>
      <c r="B16" s="98"/>
      <c r="C16" s="131" t="s">
        <v>268</v>
      </c>
      <c r="D16" s="382" t="s">
        <v>136</v>
      </c>
      <c r="E16" s="383"/>
      <c r="F16" s="383"/>
      <c r="G16" s="383"/>
      <c r="H16" s="383"/>
      <c r="I16" s="383"/>
      <c r="J16" s="383"/>
      <c r="K16" s="383"/>
      <c r="L16" s="383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</row>
    <row r="17" spans="1:35">
      <c r="A17" s="98"/>
      <c r="B17" s="98"/>
      <c r="C17" s="131" t="s">
        <v>269</v>
      </c>
      <c r="D17" s="387" t="s">
        <v>138</v>
      </c>
      <c r="E17" s="122">
        <v>0</v>
      </c>
      <c r="F17" s="122">
        <v>0</v>
      </c>
      <c r="G17" s="122">
        <v>0</v>
      </c>
      <c r="H17" s="122">
        <v>0</v>
      </c>
      <c r="I17" s="122">
        <v>0</v>
      </c>
      <c r="J17" s="122">
        <v>0</v>
      </c>
      <c r="K17" s="122">
        <v>0</v>
      </c>
      <c r="L17" s="122">
        <v>0</v>
      </c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</row>
    <row r="18" spans="1:35">
      <c r="A18" s="98"/>
      <c r="B18" s="98"/>
      <c r="C18" s="385" t="s">
        <v>270</v>
      </c>
      <c r="D18" s="386" t="s">
        <v>150</v>
      </c>
      <c r="E18" s="126">
        <v>1872</v>
      </c>
      <c r="F18" s="126">
        <v>0</v>
      </c>
      <c r="G18" s="126">
        <v>-1497</v>
      </c>
      <c r="H18" s="126">
        <v>-3156</v>
      </c>
      <c r="I18" s="126">
        <v>87792</v>
      </c>
      <c r="J18" s="126">
        <v>400787</v>
      </c>
      <c r="K18" s="126">
        <v>42170</v>
      </c>
      <c r="L18" s="126">
        <v>5950</v>
      </c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</row>
    <row r="19" spans="1:35">
      <c r="A19" s="98"/>
      <c r="B19" s="98"/>
      <c r="C19" s="141" t="s">
        <v>272</v>
      </c>
      <c r="D19" s="386"/>
      <c r="E19" s="83"/>
      <c r="F19" s="83"/>
      <c r="G19" s="83"/>
      <c r="H19" s="83"/>
      <c r="I19" s="83"/>
      <c r="J19" s="83"/>
      <c r="K19" s="83"/>
      <c r="L19" s="83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</row>
    <row r="20" spans="1:35">
      <c r="A20" s="98"/>
      <c r="B20" s="98"/>
      <c r="C20" s="380" t="s">
        <v>266</v>
      </c>
      <c r="D20" s="378" t="s">
        <v>152</v>
      </c>
      <c r="E20" s="130">
        <v>0</v>
      </c>
      <c r="F20" s="130">
        <v>0</v>
      </c>
      <c r="G20" s="130">
        <v>0</v>
      </c>
      <c r="H20" s="130">
        <v>0</v>
      </c>
      <c r="I20" s="130">
        <v>0</v>
      </c>
      <c r="J20" s="130">
        <v>0</v>
      </c>
      <c r="K20" s="130">
        <v>0</v>
      </c>
      <c r="L20" s="130">
        <v>0</v>
      </c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</row>
    <row r="21" spans="1:35">
      <c r="A21" s="98"/>
      <c r="B21" s="98"/>
      <c r="C21" s="131" t="s">
        <v>267</v>
      </c>
      <c r="D21" s="382" t="s">
        <v>154</v>
      </c>
      <c r="E21" s="122">
        <v>459</v>
      </c>
      <c r="F21" s="122">
        <v>0</v>
      </c>
      <c r="G21" s="122">
        <v>-1547</v>
      </c>
      <c r="H21" s="122">
        <v>-5919</v>
      </c>
      <c r="I21" s="122">
        <v>55694</v>
      </c>
      <c r="J21" s="122">
        <v>354043</v>
      </c>
      <c r="K21" s="122">
        <v>19477</v>
      </c>
      <c r="L21" s="122">
        <v>2880</v>
      </c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</row>
    <row r="22" spans="1:35">
      <c r="A22" s="98"/>
      <c r="B22" s="98"/>
      <c r="C22" s="131" t="s">
        <v>268</v>
      </c>
      <c r="D22" s="382" t="s">
        <v>156</v>
      </c>
      <c r="E22" s="383"/>
      <c r="F22" s="383"/>
      <c r="G22" s="383"/>
      <c r="H22" s="383"/>
      <c r="I22" s="383"/>
      <c r="J22" s="383"/>
      <c r="K22" s="383"/>
      <c r="L22" s="383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</row>
    <row r="23" spans="1:35">
      <c r="A23" s="98"/>
      <c r="B23" s="98"/>
      <c r="C23" s="131" t="s">
        <v>269</v>
      </c>
      <c r="D23" s="387" t="s">
        <v>158</v>
      </c>
      <c r="E23" s="122">
        <v>0</v>
      </c>
      <c r="F23" s="122">
        <v>0</v>
      </c>
      <c r="G23" s="122">
        <v>0</v>
      </c>
      <c r="H23" s="122">
        <v>0</v>
      </c>
      <c r="I23" s="122">
        <v>0</v>
      </c>
      <c r="J23" s="122">
        <v>0</v>
      </c>
      <c r="K23" s="122">
        <v>0</v>
      </c>
      <c r="L23" s="122">
        <v>0</v>
      </c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</row>
    <row r="24" spans="1:35">
      <c r="A24" s="98"/>
      <c r="B24" s="98"/>
      <c r="C24" s="385" t="s">
        <v>270</v>
      </c>
      <c r="D24" s="386" t="s">
        <v>170</v>
      </c>
      <c r="E24" s="126">
        <v>459</v>
      </c>
      <c r="F24" s="126">
        <v>0</v>
      </c>
      <c r="G24" s="126">
        <v>-1547</v>
      </c>
      <c r="H24" s="126">
        <v>-5919</v>
      </c>
      <c r="I24" s="126">
        <v>55694</v>
      </c>
      <c r="J24" s="126">
        <v>354043</v>
      </c>
      <c r="K24" s="126">
        <v>19477</v>
      </c>
      <c r="L24" s="126">
        <v>2880</v>
      </c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</row>
    <row r="25" spans="1:35">
      <c r="A25" s="98"/>
      <c r="B25" s="98"/>
      <c r="C25" s="141" t="s">
        <v>273</v>
      </c>
      <c r="D25" s="386"/>
      <c r="E25" s="83"/>
      <c r="F25" s="83"/>
      <c r="G25" s="83"/>
      <c r="H25" s="83"/>
      <c r="I25" s="83"/>
      <c r="J25" s="83"/>
      <c r="K25" s="83"/>
      <c r="L25" s="83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</row>
    <row r="26" spans="1:35">
      <c r="A26" s="98"/>
      <c r="B26" s="98"/>
      <c r="C26" s="380" t="s">
        <v>266</v>
      </c>
      <c r="D26" s="378" t="s">
        <v>172</v>
      </c>
      <c r="E26" s="130">
        <v>0</v>
      </c>
      <c r="F26" s="130">
        <v>0</v>
      </c>
      <c r="G26" s="130">
        <v>0</v>
      </c>
      <c r="H26" s="130">
        <v>0</v>
      </c>
      <c r="I26" s="130">
        <v>0</v>
      </c>
      <c r="J26" s="130">
        <v>0</v>
      </c>
      <c r="K26" s="130">
        <v>0</v>
      </c>
      <c r="L26" s="130">
        <v>0</v>
      </c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</row>
    <row r="27" spans="1:35">
      <c r="A27" s="98"/>
      <c r="B27" s="98"/>
      <c r="C27" s="131" t="s">
        <v>274</v>
      </c>
      <c r="D27" s="382" t="s">
        <v>174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>
      <c r="A28" s="98"/>
      <c r="B28" s="98"/>
      <c r="C28" s="131" t="s">
        <v>275</v>
      </c>
      <c r="D28" s="382" t="s">
        <v>276</v>
      </c>
      <c r="E28" s="383"/>
      <c r="F28" s="383"/>
      <c r="G28" s="383"/>
      <c r="H28" s="383"/>
      <c r="I28" s="383"/>
      <c r="J28" s="383"/>
      <c r="K28" s="383"/>
      <c r="L28" s="383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>
      <c r="A29" s="98"/>
      <c r="B29" s="98"/>
      <c r="C29" s="131" t="s">
        <v>269</v>
      </c>
      <c r="D29" s="387" t="s">
        <v>277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22">
        <v>0</v>
      </c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>
      <c r="A30" s="98"/>
      <c r="B30" s="98"/>
      <c r="C30" s="385" t="s">
        <v>270</v>
      </c>
      <c r="D30" s="386" t="s">
        <v>176</v>
      </c>
      <c r="E30" s="126">
        <v>0</v>
      </c>
      <c r="F30" s="126">
        <v>0</v>
      </c>
      <c r="G30" s="126">
        <v>0</v>
      </c>
      <c r="H30" s="126">
        <v>0</v>
      </c>
      <c r="I30" s="126">
        <v>0</v>
      </c>
      <c r="J30" s="126">
        <v>0</v>
      </c>
      <c r="K30" s="126">
        <v>0</v>
      </c>
      <c r="L30" s="126">
        <v>0</v>
      </c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>
      <c r="A31" s="98"/>
      <c r="B31" s="98"/>
      <c r="C31" s="141" t="s">
        <v>278</v>
      </c>
      <c r="D31" s="386" t="s">
        <v>187</v>
      </c>
      <c r="E31" s="126">
        <v>361</v>
      </c>
      <c r="F31" s="126">
        <v>0</v>
      </c>
      <c r="G31" s="126">
        <v>40</v>
      </c>
      <c r="H31" s="126">
        <v>233</v>
      </c>
      <c r="I31" s="126">
        <v>45445</v>
      </c>
      <c r="J31" s="126">
        <v>153247</v>
      </c>
      <c r="K31" s="126">
        <v>10663</v>
      </c>
      <c r="L31" s="126">
        <v>2706</v>
      </c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>
      <c r="A32" s="98"/>
      <c r="B32" s="98"/>
      <c r="C32" s="141" t="s">
        <v>279</v>
      </c>
      <c r="D32" s="386" t="s">
        <v>280</v>
      </c>
      <c r="E32" s="388"/>
      <c r="F32" s="388"/>
      <c r="G32" s="388"/>
      <c r="H32" s="388"/>
      <c r="I32" s="388"/>
      <c r="J32" s="388"/>
      <c r="K32" s="388"/>
      <c r="L32" s="38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ht="10.8" thickBot="1">
      <c r="A33" s="98"/>
      <c r="B33" s="98"/>
      <c r="C33" s="103" t="s">
        <v>281</v>
      </c>
      <c r="D33" s="389" t="s">
        <v>282</v>
      </c>
      <c r="E33" s="390"/>
      <c r="F33" s="390"/>
      <c r="G33" s="390"/>
      <c r="H33" s="390"/>
      <c r="I33" s="390"/>
      <c r="J33" s="390"/>
      <c r="K33" s="390"/>
      <c r="L33" s="390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ht="20.25" customHeight="1">
      <c r="A34" s="98"/>
      <c r="B34" s="9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>
      <c r="A35" s="98"/>
      <c r="B35" s="9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>
      <c r="A36" s="98"/>
      <c r="B36" s="9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</row>
    <row r="37" spans="1:35">
      <c r="A37" s="98"/>
      <c r="B37" s="9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35">
      <c r="A38" s="98"/>
      <c r="B38" s="9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>
      <c r="A39" s="98"/>
      <c r="B39" s="9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</row>
    <row r="40" spans="1:35">
      <c r="A40" s="98"/>
      <c r="B40" s="9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</row>
    <row r="41" spans="1:35">
      <c r="A41" s="98"/>
      <c r="B41" s="9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</row>
    <row r="42" spans="1:35">
      <c r="A42" s="98"/>
      <c r="B42" s="9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1:35">
      <c r="A43" s="98"/>
      <c r="B43" s="9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8"/>
      <c r="AI43" s="98"/>
    </row>
    <row r="44" spans="1:35">
      <c r="A44" s="98"/>
      <c r="B44" s="9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</row>
    <row r="45" spans="1:35">
      <c r="A45" s="98"/>
      <c r="B45" s="9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8"/>
      <c r="AI45" s="98"/>
    </row>
    <row r="46" spans="1:35">
      <c r="A46" s="98"/>
      <c r="B46" s="9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</row>
    <row r="47" spans="1:35">
      <c r="A47" s="98"/>
      <c r="B47" s="9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</row>
    <row r="48" spans="1:35">
      <c r="A48" s="98"/>
      <c r="B48" s="9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</row>
    <row r="49" spans="1:35">
      <c r="A49" s="98"/>
      <c r="B49" s="9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  <c r="AG49" s="98"/>
      <c r="AH49" s="98"/>
      <c r="AI49" s="98"/>
    </row>
    <row r="50" spans="1:35">
      <c r="A50" s="98"/>
      <c r="B50" s="9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</row>
    <row r="51" spans="1:35">
      <c r="A51" s="98"/>
      <c r="B51" s="9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  <c r="AG51" s="98"/>
      <c r="AH51" s="98"/>
      <c r="AI51" s="98"/>
    </row>
    <row r="52" spans="1:35">
      <c r="A52" s="98"/>
      <c r="B52" s="9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</row>
    <row r="53" spans="1:35">
      <c r="A53" s="98"/>
      <c r="B53" s="9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  <c r="AG53" s="98"/>
      <c r="AH53" s="98"/>
      <c r="AI53" s="98"/>
    </row>
    <row r="54" spans="1:35">
      <c r="A54" s="98"/>
      <c r="B54" s="9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</row>
    <row r="55" spans="1:35">
      <c r="A55" s="98"/>
      <c r="B55" s="9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  <c r="AG55" s="98"/>
      <c r="AH55" s="98"/>
      <c r="AI55" s="98"/>
    </row>
    <row r="56" spans="1:35">
      <c r="A56" s="98"/>
      <c r="B56" s="9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</row>
    <row r="57" spans="1:35">
      <c r="A57" s="98"/>
      <c r="B57" s="9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  <c r="AG57" s="98"/>
      <c r="AH57" s="98"/>
      <c r="AI57" s="98"/>
    </row>
    <row r="58" spans="1:35">
      <c r="A58" s="98"/>
      <c r="B58" s="9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</row>
    <row r="59" spans="1:35">
      <c r="A59" s="98"/>
      <c r="B59" s="9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  <c r="AG59" s="98"/>
      <c r="AH59" s="98"/>
      <c r="AI59" s="98"/>
    </row>
    <row r="60" spans="1:35">
      <c r="A60" s="98"/>
      <c r="B60" s="9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</row>
    <row r="61" spans="1:35">
      <c r="A61" s="98"/>
      <c r="B61" s="9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</row>
    <row r="62" spans="1:35">
      <c r="A62" s="98"/>
      <c r="B62" s="9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</row>
    <row r="63" spans="1:35">
      <c r="A63" s="98"/>
      <c r="B63" s="9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  <c r="AG63" s="98"/>
      <c r="AH63" s="98"/>
      <c r="AI63" s="98"/>
    </row>
    <row r="64" spans="1:35">
      <c r="A64" s="98"/>
      <c r="B64" s="9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</row>
    <row r="65" spans="1:35">
      <c r="A65" s="98"/>
      <c r="B65" s="9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  <c r="AG65" s="98"/>
      <c r="AH65" s="98"/>
      <c r="AI65" s="98"/>
    </row>
    <row r="66" spans="1:35">
      <c r="A66" s="98"/>
      <c r="B66" s="9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</row>
    <row r="67" spans="1:35">
      <c r="A67" s="98"/>
      <c r="B67" s="9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  <c r="AG67" s="98"/>
      <c r="AH67" s="98"/>
      <c r="AI67" s="98"/>
    </row>
    <row r="68" spans="1:35">
      <c r="A68" s="98"/>
      <c r="B68" s="9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  <c r="AG68" s="98"/>
      <c r="AH68" s="98"/>
      <c r="AI68" s="98"/>
    </row>
    <row r="69" spans="1:35">
      <c r="A69" s="98"/>
      <c r="B69" s="9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</row>
    <row r="70" spans="1:35">
      <c r="A70" s="98"/>
      <c r="B70" s="9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  <c r="AG70" s="98"/>
      <c r="AH70" s="98"/>
      <c r="AI70" s="98"/>
    </row>
    <row r="71" spans="1:35">
      <c r="A71" s="98"/>
      <c r="B71" s="9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</row>
    <row r="72" spans="1:35">
      <c r="A72" s="98"/>
      <c r="B72" s="9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  <c r="AG72" s="98"/>
      <c r="AH72" s="98"/>
      <c r="AI72" s="98"/>
    </row>
    <row r="73" spans="1:35">
      <c r="A73" s="98"/>
      <c r="B73" s="9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</row>
    <row r="74" spans="1:35">
      <c r="A74" s="98"/>
      <c r="B74" s="9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</row>
    <row r="75" spans="1:35">
      <c r="A75" s="98"/>
      <c r="B75" s="98"/>
      <c r="C75" s="108"/>
      <c r="D75" s="108"/>
      <c r="E75" s="108"/>
      <c r="F75" s="108"/>
      <c r="G75" s="108"/>
      <c r="H75" s="108"/>
      <c r="I75" s="108"/>
      <c r="J75" s="108"/>
      <c r="K75" s="108"/>
      <c r="L75" s="10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</row>
    <row r="76" spans="1:35">
      <c r="A76" s="98"/>
      <c r="B76" s="98"/>
      <c r="C76" s="108"/>
      <c r="D76" s="108"/>
      <c r="E76" s="108"/>
      <c r="F76" s="108"/>
      <c r="G76" s="108"/>
      <c r="H76" s="108"/>
      <c r="I76" s="108"/>
      <c r="J76" s="108"/>
      <c r="K76" s="108"/>
      <c r="L76" s="10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</row>
    <row r="77" spans="1:35">
      <c r="A77" s="98"/>
      <c r="B77" s="98"/>
      <c r="C77" s="108"/>
      <c r="D77" s="108"/>
      <c r="E77" s="108"/>
      <c r="F77" s="108"/>
      <c r="G77" s="108"/>
      <c r="H77" s="108"/>
      <c r="I77" s="108"/>
      <c r="J77" s="108"/>
      <c r="K77" s="108"/>
      <c r="L77" s="10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</row>
    <row r="78" spans="1:35">
      <c r="A78" s="98"/>
      <c r="B78" s="9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</row>
    <row r="79" spans="1:35">
      <c r="A79" s="98"/>
      <c r="B79" s="9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</row>
    <row r="80" spans="1:35">
      <c r="A80" s="98"/>
      <c r="B80" s="9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</row>
    <row r="81" spans="1:35">
      <c r="A81" s="98"/>
      <c r="B81" s="98"/>
      <c r="C81" s="108"/>
      <c r="D81" s="108"/>
      <c r="E81" s="108"/>
      <c r="F81" s="108"/>
      <c r="G81" s="108"/>
      <c r="H81" s="108"/>
      <c r="I81" s="108"/>
      <c r="J81" s="108"/>
      <c r="K81" s="108"/>
      <c r="L81" s="10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</row>
    <row r="82" spans="1:35">
      <c r="A82" s="98"/>
      <c r="B82" s="98"/>
      <c r="C82" s="108"/>
      <c r="D82" s="108"/>
      <c r="E82" s="108"/>
      <c r="F82" s="108"/>
      <c r="G82" s="108"/>
      <c r="H82" s="108"/>
      <c r="I82" s="108"/>
      <c r="J82" s="108"/>
      <c r="K82" s="108"/>
      <c r="L82" s="10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</row>
    <row r="83" spans="1:35">
      <c r="A83" s="98"/>
      <c r="B83" s="98"/>
      <c r="C83" s="108"/>
      <c r="D83" s="108"/>
      <c r="E83" s="108"/>
      <c r="F83" s="108"/>
      <c r="G83" s="108"/>
      <c r="H83" s="108"/>
      <c r="I83" s="108"/>
      <c r="J83" s="108"/>
      <c r="K83" s="108"/>
      <c r="L83" s="10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</row>
    <row r="84" spans="1:35">
      <c r="A84" s="98"/>
      <c r="B84" s="98"/>
      <c r="C84" s="108"/>
      <c r="D84" s="108"/>
      <c r="E84" s="108"/>
      <c r="F84" s="108"/>
      <c r="G84" s="108"/>
      <c r="H84" s="108"/>
      <c r="I84" s="108"/>
      <c r="J84" s="108"/>
      <c r="K84" s="108"/>
      <c r="L84" s="10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</row>
    <row r="85" spans="1:35">
      <c r="A85" s="98"/>
      <c r="B85" s="98"/>
      <c r="C85" s="108"/>
      <c r="D85" s="108"/>
      <c r="E85" s="108"/>
      <c r="F85" s="108"/>
      <c r="G85" s="108"/>
      <c r="H85" s="108"/>
      <c r="I85" s="108"/>
      <c r="J85" s="108"/>
      <c r="K85" s="108"/>
      <c r="L85" s="10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  <c r="AG85" s="98"/>
      <c r="AH85" s="98"/>
      <c r="AI85" s="98"/>
    </row>
    <row r="86" spans="1:35">
      <c r="A86" s="98"/>
      <c r="B86" s="98"/>
      <c r="C86" s="108"/>
      <c r="D86" s="108"/>
      <c r="E86" s="108"/>
      <c r="F86" s="108"/>
      <c r="G86" s="108"/>
      <c r="H86" s="108"/>
      <c r="I86" s="108"/>
      <c r="J86" s="108"/>
      <c r="K86" s="108"/>
      <c r="L86" s="10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  <c r="AG86" s="98"/>
      <c r="AH86" s="98"/>
      <c r="AI86" s="98"/>
    </row>
    <row r="87" spans="1:35">
      <c r="A87" s="98"/>
      <c r="B87" s="9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  <c r="AG87" s="98"/>
      <c r="AH87" s="98"/>
      <c r="AI87" s="98"/>
    </row>
    <row r="88" spans="1:35">
      <c r="A88" s="98"/>
      <c r="B88" s="98"/>
      <c r="C88" s="108"/>
      <c r="D88" s="108"/>
      <c r="E88" s="108"/>
      <c r="F88" s="108"/>
      <c r="G88" s="108"/>
      <c r="H88" s="108"/>
      <c r="I88" s="108"/>
      <c r="J88" s="108"/>
      <c r="K88" s="108"/>
      <c r="L88" s="10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  <c r="AG88" s="98"/>
      <c r="AH88" s="98"/>
      <c r="AI88" s="98"/>
    </row>
    <row r="89" spans="1:35">
      <c r="A89" s="98"/>
      <c r="B89" s="98"/>
      <c r="C89" s="108"/>
      <c r="D89" s="108"/>
      <c r="E89" s="108"/>
      <c r="F89" s="108"/>
      <c r="G89" s="108"/>
      <c r="H89" s="108"/>
      <c r="I89" s="108"/>
      <c r="J89" s="108"/>
      <c r="K89" s="108"/>
      <c r="L89" s="10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  <c r="AG89" s="98"/>
      <c r="AH89" s="98"/>
      <c r="AI89" s="98"/>
    </row>
    <row r="90" spans="1:35">
      <c r="A90" s="98"/>
      <c r="B90" s="98"/>
      <c r="C90" s="108"/>
      <c r="D90" s="108"/>
      <c r="E90" s="108"/>
      <c r="F90" s="108"/>
      <c r="G90" s="108"/>
      <c r="H90" s="108"/>
      <c r="I90" s="108"/>
      <c r="J90" s="108"/>
      <c r="K90" s="108"/>
      <c r="L90" s="10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  <c r="AG90" s="98"/>
      <c r="AH90" s="98"/>
      <c r="AI90" s="98"/>
    </row>
    <row r="91" spans="1:35">
      <c r="A91" s="98"/>
      <c r="B91" s="98"/>
      <c r="C91" s="108"/>
      <c r="D91" s="108"/>
      <c r="E91" s="108"/>
      <c r="F91" s="108"/>
      <c r="G91" s="108"/>
      <c r="H91" s="108"/>
      <c r="I91" s="108"/>
      <c r="J91" s="108"/>
      <c r="K91" s="108"/>
      <c r="L91" s="10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  <c r="AG91" s="98"/>
      <c r="AH91" s="98"/>
      <c r="AI91" s="98"/>
    </row>
    <row r="92" spans="1:35">
      <c r="A92" s="98"/>
      <c r="B92" s="9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  <c r="AG92" s="98"/>
      <c r="AH92" s="98"/>
      <c r="AI92" s="98"/>
    </row>
    <row r="93" spans="1:35">
      <c r="A93" s="98"/>
      <c r="B93" s="98"/>
      <c r="C93" s="108"/>
      <c r="D93" s="108"/>
      <c r="E93" s="108"/>
      <c r="F93" s="108"/>
      <c r="G93" s="108"/>
      <c r="H93" s="108"/>
      <c r="I93" s="108"/>
      <c r="J93" s="108"/>
      <c r="K93" s="108"/>
      <c r="L93" s="10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  <c r="AG93" s="98"/>
      <c r="AH93" s="98"/>
      <c r="AI93" s="98"/>
    </row>
    <row r="94" spans="1:35">
      <c r="A94" s="98"/>
      <c r="B94" s="9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  <c r="AG94" s="98"/>
      <c r="AH94" s="98"/>
      <c r="AI94" s="98"/>
    </row>
    <row r="95" spans="1:35">
      <c r="A95" s="98"/>
      <c r="B95" s="9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  <c r="AG95" s="98"/>
      <c r="AH95" s="98"/>
      <c r="AI95" s="98"/>
    </row>
    <row r="96" spans="1:35">
      <c r="A96" s="98"/>
      <c r="B96" s="9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  <c r="AG96" s="98"/>
      <c r="AH96" s="98"/>
      <c r="AI96" s="98"/>
    </row>
    <row r="97" spans="1:35">
      <c r="A97" s="98"/>
      <c r="B97" s="9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  <c r="AG97" s="98"/>
      <c r="AH97" s="98"/>
      <c r="AI97" s="98"/>
    </row>
    <row r="98" spans="1:35">
      <c r="A98" s="98"/>
      <c r="B98" s="9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  <c r="AG98" s="98"/>
      <c r="AH98" s="98"/>
      <c r="AI98" s="98"/>
    </row>
    <row r="99" spans="1:35">
      <c r="A99" s="98"/>
      <c r="B99" s="98"/>
      <c r="C99" s="108"/>
      <c r="D99" s="108"/>
      <c r="E99" s="108"/>
      <c r="F99" s="108"/>
      <c r="G99" s="108"/>
      <c r="H99" s="108"/>
      <c r="I99" s="108"/>
      <c r="J99" s="108"/>
      <c r="K99" s="108"/>
      <c r="L99" s="10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  <c r="AD99" s="98"/>
      <c r="AE99" s="98"/>
      <c r="AF99" s="98"/>
      <c r="AG99" s="98"/>
      <c r="AH99" s="98"/>
      <c r="AI99" s="98"/>
    </row>
    <row r="100" spans="1:35" ht="10.8" thickBot="1">
      <c r="A100" s="98"/>
      <c r="B100" s="98"/>
      <c r="C100" s="108"/>
      <c r="D100" s="108"/>
      <c r="E100" s="108"/>
      <c r="F100" s="108"/>
      <c r="G100" s="108"/>
      <c r="H100" s="108"/>
      <c r="I100" s="108"/>
      <c r="J100" s="108"/>
      <c r="K100" s="108"/>
      <c r="L100" s="10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  <c r="AD100" s="98"/>
      <c r="AE100" s="98"/>
      <c r="AF100" s="98"/>
      <c r="AG100" s="98"/>
      <c r="AH100" s="98"/>
      <c r="AI100" s="98"/>
    </row>
  </sheetData>
  <mergeCells count="1">
    <mergeCell ref="E4:L4"/>
  </mergeCells>
  <hyperlinks>
    <hyperlink ref="A1" location="MAIN!A4" display="MAIN" xr:uid="{00000000-0004-0000-05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5A9DC-3FF2-4890-A6F8-AEB7DE96D4B8}">
  <sheetPr codeName="Sheet11">
    <tabColor theme="8" tint="0.79985961485641044"/>
  </sheetPr>
  <dimension ref="A1:AD68"/>
  <sheetViews>
    <sheetView topLeftCell="A5" workbookViewId="0">
      <selection activeCell="E24" sqref="E24"/>
    </sheetView>
  </sheetViews>
  <sheetFormatPr defaultColWidth="9" defaultRowHeight="10.199999999999999"/>
  <cols>
    <col min="1" max="1" width="9.7109375" style="4" customWidth="1"/>
    <col min="2" max="2" width="4.7109375" style="4" customWidth="1"/>
    <col min="3" max="3" width="58" style="110" customWidth="1"/>
    <col min="4" max="4" width="7.85546875" style="110" customWidth="1"/>
    <col min="5" max="9" width="18.42578125" style="110" customWidth="1"/>
    <col min="10" max="10" width="3.85546875" style="4" customWidth="1"/>
    <col min="11" max="16384" width="9" style="4"/>
  </cols>
  <sheetData>
    <row r="1" spans="1:30" ht="18.75" customHeight="1" thickBot="1">
      <c r="A1" s="373" t="s">
        <v>87</v>
      </c>
      <c r="C1" s="108"/>
      <c r="D1" s="108"/>
      <c r="E1" s="108"/>
      <c r="F1" s="108"/>
      <c r="G1" s="108"/>
      <c r="H1" s="108"/>
      <c r="I1" s="10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</row>
    <row r="2" spans="1:30">
      <c r="A2" s="98"/>
      <c r="B2" s="98"/>
      <c r="C2" s="21" t="s">
        <v>283</v>
      </c>
      <c r="D2" s="108"/>
      <c r="E2" s="108"/>
      <c r="F2" s="108"/>
      <c r="G2" s="108"/>
      <c r="H2" s="108"/>
      <c r="I2" s="10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</row>
    <row r="3" spans="1:30">
      <c r="A3" s="98"/>
      <c r="B3" s="98"/>
      <c r="C3" s="108"/>
      <c r="D3" s="108"/>
      <c r="E3" s="108"/>
      <c r="F3" s="108"/>
      <c r="G3" s="108"/>
      <c r="H3" s="108"/>
      <c r="I3" s="10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</row>
    <row r="4" spans="1:30" ht="15" customHeight="1">
      <c r="A4" s="98"/>
      <c r="B4" s="98"/>
      <c r="C4" s="101"/>
      <c r="D4" s="102"/>
      <c r="E4" s="456" t="s">
        <v>284</v>
      </c>
      <c r="F4" s="456"/>
      <c r="G4" s="456"/>
      <c r="H4" s="456"/>
      <c r="I4" s="104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</row>
    <row r="5" spans="1:30" ht="34.5" customHeight="1" thickBot="1">
      <c r="A5" s="98"/>
      <c r="B5" s="98"/>
      <c r="C5" s="99" t="s">
        <v>248</v>
      </c>
      <c r="D5" s="99"/>
      <c r="E5" s="159" t="s">
        <v>285</v>
      </c>
      <c r="F5" s="159" t="s">
        <v>286</v>
      </c>
      <c r="G5" s="159" t="s">
        <v>287</v>
      </c>
      <c r="H5" s="159" t="s">
        <v>288</v>
      </c>
      <c r="I5" s="179" t="s">
        <v>289</v>
      </c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</row>
    <row r="6" spans="1:30" hidden="1">
      <c r="A6" s="98"/>
      <c r="B6" s="98"/>
      <c r="C6" s="146"/>
      <c r="D6" s="391"/>
      <c r="E6" s="392" t="s">
        <v>290</v>
      </c>
      <c r="F6" s="392" t="s">
        <v>291</v>
      </c>
      <c r="G6" s="392" t="s">
        <v>292</v>
      </c>
      <c r="H6" s="392" t="s">
        <v>293</v>
      </c>
      <c r="I6" s="393" t="s">
        <v>294</v>
      </c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</row>
    <row r="7" spans="1:30">
      <c r="A7" s="98"/>
      <c r="B7" s="98"/>
      <c r="C7" s="141" t="s">
        <v>265</v>
      </c>
      <c r="D7" s="386"/>
      <c r="E7" s="394"/>
      <c r="F7" s="394"/>
      <c r="G7" s="394"/>
      <c r="H7" s="394"/>
      <c r="I7" s="395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</row>
    <row r="8" spans="1:30">
      <c r="A8" s="98"/>
      <c r="B8" s="98"/>
      <c r="C8" s="380" t="s">
        <v>266</v>
      </c>
      <c r="D8" s="378" t="s">
        <v>112</v>
      </c>
      <c r="E8" s="163"/>
      <c r="F8" s="163"/>
      <c r="G8" s="163"/>
      <c r="H8" s="163"/>
      <c r="I8" s="119">
        <v>0</v>
      </c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</row>
    <row r="9" spans="1:30">
      <c r="A9" s="98"/>
      <c r="B9" s="98"/>
      <c r="C9" s="131" t="s">
        <v>267</v>
      </c>
      <c r="D9" s="382" t="s">
        <v>114</v>
      </c>
      <c r="E9" s="164"/>
      <c r="F9" s="164"/>
      <c r="G9" s="164"/>
      <c r="H9" s="164"/>
      <c r="I9" s="121">
        <v>758292</v>
      </c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</row>
    <row r="10" spans="1:30">
      <c r="A10" s="98"/>
      <c r="B10" s="98"/>
      <c r="C10" s="131" t="s">
        <v>268</v>
      </c>
      <c r="D10" s="382" t="s">
        <v>116</v>
      </c>
      <c r="E10" s="122">
        <v>0</v>
      </c>
      <c r="F10" s="122">
        <v>69176</v>
      </c>
      <c r="G10" s="122">
        <v>0</v>
      </c>
      <c r="H10" s="122">
        <v>116698</v>
      </c>
      <c r="I10" s="121">
        <v>185874</v>
      </c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</row>
    <row r="11" spans="1:30">
      <c r="A11" s="98"/>
      <c r="B11" s="98"/>
      <c r="C11" s="131" t="s">
        <v>269</v>
      </c>
      <c r="D11" s="387" t="s">
        <v>118</v>
      </c>
      <c r="E11" s="122">
        <v>0</v>
      </c>
      <c r="F11" s="122">
        <v>0</v>
      </c>
      <c r="G11" s="122">
        <v>0</v>
      </c>
      <c r="H11" s="122">
        <v>0</v>
      </c>
      <c r="I11" s="121">
        <v>0</v>
      </c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</row>
    <row r="12" spans="1:30">
      <c r="A12" s="98"/>
      <c r="B12" s="98"/>
      <c r="C12" s="385" t="s">
        <v>270</v>
      </c>
      <c r="D12" s="386" t="s">
        <v>130</v>
      </c>
      <c r="E12" s="126">
        <v>0</v>
      </c>
      <c r="F12" s="126">
        <v>69176</v>
      </c>
      <c r="G12" s="126">
        <v>0</v>
      </c>
      <c r="H12" s="126">
        <v>116698</v>
      </c>
      <c r="I12" s="125">
        <v>944167</v>
      </c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</row>
    <row r="13" spans="1:30">
      <c r="A13" s="98"/>
      <c r="B13" s="98"/>
      <c r="C13" s="141" t="s">
        <v>271</v>
      </c>
      <c r="D13" s="386"/>
      <c r="E13" s="396"/>
      <c r="F13" s="396"/>
      <c r="G13" s="396"/>
      <c r="H13" s="396"/>
      <c r="I13" s="150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</row>
    <row r="14" spans="1:30">
      <c r="A14" s="98"/>
      <c r="B14" s="98"/>
      <c r="C14" s="175" t="s">
        <v>266</v>
      </c>
      <c r="D14" s="378" t="s">
        <v>132</v>
      </c>
      <c r="E14" s="163"/>
      <c r="F14" s="163"/>
      <c r="G14" s="163"/>
      <c r="H14" s="163"/>
      <c r="I14" s="119">
        <v>0</v>
      </c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</row>
    <row r="15" spans="1:30">
      <c r="A15" s="98"/>
      <c r="B15" s="98"/>
      <c r="C15" s="131" t="s">
        <v>267</v>
      </c>
      <c r="D15" s="382" t="s">
        <v>134</v>
      </c>
      <c r="E15" s="164"/>
      <c r="F15" s="164"/>
      <c r="G15" s="164"/>
      <c r="H15" s="164"/>
      <c r="I15" s="121">
        <v>533917</v>
      </c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</row>
    <row r="16" spans="1:30">
      <c r="A16" s="98"/>
      <c r="B16" s="98"/>
      <c r="C16" s="131" t="s">
        <v>268</v>
      </c>
      <c r="D16" s="382" t="s">
        <v>136</v>
      </c>
      <c r="E16" s="122">
        <v>0</v>
      </c>
      <c r="F16" s="122">
        <v>52417</v>
      </c>
      <c r="G16" s="122">
        <v>0</v>
      </c>
      <c r="H16" s="122">
        <v>116698</v>
      </c>
      <c r="I16" s="121">
        <v>169115</v>
      </c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</row>
    <row r="17" spans="1:30">
      <c r="A17" s="98"/>
      <c r="B17" s="98"/>
      <c r="C17" s="131" t="s">
        <v>269</v>
      </c>
      <c r="D17" s="387" t="s">
        <v>138</v>
      </c>
      <c r="E17" s="122">
        <v>0</v>
      </c>
      <c r="F17" s="122">
        <v>0</v>
      </c>
      <c r="G17" s="122">
        <v>0</v>
      </c>
      <c r="H17" s="122">
        <v>0</v>
      </c>
      <c r="I17" s="121">
        <v>0</v>
      </c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</row>
    <row r="18" spans="1:30">
      <c r="A18" s="98"/>
      <c r="B18" s="98"/>
      <c r="C18" s="385" t="s">
        <v>270</v>
      </c>
      <c r="D18" s="386" t="s">
        <v>150</v>
      </c>
      <c r="E18" s="126">
        <v>0</v>
      </c>
      <c r="F18" s="126">
        <v>52417</v>
      </c>
      <c r="G18" s="126">
        <v>0</v>
      </c>
      <c r="H18" s="126">
        <v>116698</v>
      </c>
      <c r="I18" s="125">
        <v>703031</v>
      </c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</row>
    <row r="19" spans="1:30">
      <c r="A19" s="98"/>
      <c r="B19" s="98"/>
      <c r="C19" s="141" t="s">
        <v>272</v>
      </c>
      <c r="D19" s="386"/>
      <c r="E19" s="84"/>
      <c r="F19" s="84"/>
      <c r="G19" s="84"/>
      <c r="H19" s="84"/>
      <c r="I19" s="397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</row>
    <row r="20" spans="1:30">
      <c r="A20" s="98"/>
      <c r="B20" s="98"/>
      <c r="C20" s="175" t="s">
        <v>266</v>
      </c>
      <c r="D20" s="378" t="s">
        <v>152</v>
      </c>
      <c r="E20" s="163"/>
      <c r="F20" s="163"/>
      <c r="G20" s="163"/>
      <c r="H20" s="163"/>
      <c r="I20" s="119">
        <v>0</v>
      </c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</row>
    <row r="21" spans="1:30">
      <c r="A21" s="98"/>
      <c r="B21" s="98"/>
      <c r="C21" s="131" t="s">
        <v>267</v>
      </c>
      <c r="D21" s="382" t="s">
        <v>154</v>
      </c>
      <c r="E21" s="164"/>
      <c r="F21" s="164"/>
      <c r="G21" s="164"/>
      <c r="H21" s="164"/>
      <c r="I21" s="121">
        <v>425087</v>
      </c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</row>
    <row r="22" spans="1:30">
      <c r="A22" s="98"/>
      <c r="B22" s="98"/>
      <c r="C22" s="131" t="s">
        <v>268</v>
      </c>
      <c r="D22" s="382" t="s">
        <v>156</v>
      </c>
      <c r="E22" s="122">
        <v>0</v>
      </c>
      <c r="F22" s="122">
        <v>64648</v>
      </c>
      <c r="G22" s="122">
        <v>0</v>
      </c>
      <c r="H22" s="122">
        <v>167760</v>
      </c>
      <c r="I22" s="121">
        <v>232409</v>
      </c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</row>
    <row r="23" spans="1:30">
      <c r="A23" s="98"/>
      <c r="B23" s="98"/>
      <c r="C23" s="131" t="s">
        <v>269</v>
      </c>
      <c r="D23" s="387" t="s">
        <v>158</v>
      </c>
      <c r="E23" s="122">
        <v>0</v>
      </c>
      <c r="F23" s="122">
        <v>0</v>
      </c>
      <c r="G23" s="122">
        <v>0</v>
      </c>
      <c r="H23" s="122">
        <v>0</v>
      </c>
      <c r="I23" s="121">
        <v>0</v>
      </c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</row>
    <row r="24" spans="1:30">
      <c r="A24" s="98"/>
      <c r="B24" s="98"/>
      <c r="C24" s="385" t="s">
        <v>270</v>
      </c>
      <c r="D24" s="386" t="s">
        <v>170</v>
      </c>
      <c r="E24" s="126">
        <v>0</v>
      </c>
      <c r="F24" s="126">
        <v>64648</v>
      </c>
      <c r="G24" s="126">
        <v>0</v>
      </c>
      <c r="H24" s="126">
        <v>167760</v>
      </c>
      <c r="I24" s="125">
        <v>657496</v>
      </c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</row>
    <row r="25" spans="1:30">
      <c r="A25" s="98"/>
      <c r="B25" s="98"/>
      <c r="C25" s="141" t="s">
        <v>273</v>
      </c>
      <c r="D25" s="386"/>
      <c r="E25" s="84"/>
      <c r="F25" s="84"/>
      <c r="G25" s="84"/>
      <c r="H25" s="84"/>
      <c r="I25" s="397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</row>
    <row r="26" spans="1:30">
      <c r="A26" s="98"/>
      <c r="B26" s="98"/>
      <c r="C26" s="175" t="s">
        <v>266</v>
      </c>
      <c r="D26" s="378" t="s">
        <v>172</v>
      </c>
      <c r="E26" s="163"/>
      <c r="F26" s="163"/>
      <c r="G26" s="163"/>
      <c r="H26" s="163"/>
      <c r="I26" s="119">
        <v>0</v>
      </c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</row>
    <row r="27" spans="1:30">
      <c r="A27" s="98"/>
      <c r="B27" s="98"/>
      <c r="C27" s="131" t="s">
        <v>274</v>
      </c>
      <c r="D27" s="382" t="s">
        <v>174</v>
      </c>
      <c r="E27" s="164"/>
      <c r="F27" s="164"/>
      <c r="G27" s="164"/>
      <c r="H27" s="164"/>
      <c r="I27" s="121">
        <v>0</v>
      </c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</row>
    <row r="28" spans="1:30">
      <c r="A28" s="98"/>
      <c r="B28" s="98"/>
      <c r="C28" s="131" t="s">
        <v>275</v>
      </c>
      <c r="D28" s="382" t="s">
        <v>276</v>
      </c>
      <c r="E28" s="122">
        <v>0</v>
      </c>
      <c r="F28" s="122">
        <v>0</v>
      </c>
      <c r="G28" s="122">
        <v>0</v>
      </c>
      <c r="H28" s="122">
        <v>0</v>
      </c>
      <c r="I28" s="121">
        <v>0</v>
      </c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</row>
    <row r="29" spans="1:30">
      <c r="A29" s="98"/>
      <c r="B29" s="98"/>
      <c r="C29" s="166" t="s">
        <v>295</v>
      </c>
      <c r="D29" s="384" t="s">
        <v>277</v>
      </c>
      <c r="E29" s="168">
        <v>0</v>
      </c>
      <c r="F29" s="168">
        <v>0</v>
      </c>
      <c r="G29" s="168">
        <v>0</v>
      </c>
      <c r="H29" s="168">
        <v>0</v>
      </c>
      <c r="I29" s="124">
        <v>0</v>
      </c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</row>
    <row r="30" spans="1:30">
      <c r="A30" s="98"/>
      <c r="B30" s="98"/>
      <c r="C30" s="385" t="s">
        <v>270</v>
      </c>
      <c r="D30" s="386" t="s">
        <v>176</v>
      </c>
      <c r="E30" s="126">
        <v>0</v>
      </c>
      <c r="F30" s="126">
        <v>0</v>
      </c>
      <c r="G30" s="126">
        <v>0</v>
      </c>
      <c r="H30" s="126">
        <v>0</v>
      </c>
      <c r="I30" s="125">
        <v>0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</row>
    <row r="31" spans="1:30">
      <c r="A31" s="98"/>
      <c r="B31" s="98"/>
      <c r="C31" s="141" t="s">
        <v>278</v>
      </c>
      <c r="D31" s="386" t="s">
        <v>187</v>
      </c>
      <c r="E31" s="126">
        <v>0</v>
      </c>
      <c r="F31" s="126">
        <v>7106</v>
      </c>
      <c r="G31" s="126">
        <v>0</v>
      </c>
      <c r="H31" s="126">
        <v>170</v>
      </c>
      <c r="I31" s="398">
        <v>219972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</row>
    <row r="32" spans="1:30">
      <c r="A32" s="98"/>
      <c r="B32" s="98"/>
      <c r="C32" s="141" t="s">
        <v>279</v>
      </c>
      <c r="D32" s="386" t="s">
        <v>280</v>
      </c>
      <c r="E32" s="399"/>
      <c r="F32" s="399"/>
      <c r="G32" s="399"/>
      <c r="H32" s="399"/>
      <c r="I32" s="398">
        <v>-64603</v>
      </c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</row>
    <row r="33" spans="1:30" ht="10.8" thickBot="1">
      <c r="A33" s="98"/>
      <c r="B33" s="98"/>
      <c r="C33" s="103" t="s">
        <v>281</v>
      </c>
      <c r="D33" s="389" t="s">
        <v>282</v>
      </c>
      <c r="E33" s="390"/>
      <c r="F33" s="390"/>
      <c r="G33" s="390"/>
      <c r="H33" s="390"/>
      <c r="I33" s="398">
        <v>155369</v>
      </c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</row>
    <row r="34" spans="1:30">
      <c r="A34" s="98"/>
      <c r="B34" s="98"/>
      <c r="C34" s="457"/>
      <c r="D34" s="457"/>
      <c r="E34" s="457"/>
      <c r="F34" s="457"/>
      <c r="G34" s="457"/>
      <c r="H34" s="457"/>
      <c r="I34" s="457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</row>
    <row r="35" spans="1:30">
      <c r="A35" s="98"/>
      <c r="B35" s="98"/>
      <c r="C35" s="108"/>
      <c r="D35" s="108"/>
      <c r="E35" s="108"/>
      <c r="F35" s="108"/>
      <c r="G35" s="108"/>
      <c r="H35" s="108"/>
      <c r="I35" s="10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</row>
    <row r="36" spans="1:30">
      <c r="A36" s="98"/>
      <c r="B36" s="98"/>
      <c r="C36" s="108"/>
      <c r="D36" s="108"/>
      <c r="E36" s="108"/>
      <c r="F36" s="108"/>
      <c r="G36" s="108"/>
      <c r="H36" s="108"/>
      <c r="I36" s="10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</row>
    <row r="37" spans="1:30">
      <c r="A37" s="98"/>
      <c r="B37" s="98"/>
      <c r="C37" s="108"/>
      <c r="D37" s="108"/>
      <c r="E37" s="108"/>
      <c r="F37" s="108"/>
      <c r="G37" s="108"/>
      <c r="H37" s="108"/>
      <c r="I37" s="10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</row>
    <row r="38" spans="1:30">
      <c r="A38" s="98"/>
      <c r="B38" s="98"/>
      <c r="C38" s="108"/>
      <c r="D38" s="108"/>
      <c r="E38" s="108"/>
      <c r="F38" s="108"/>
      <c r="G38" s="108"/>
      <c r="H38" s="108"/>
      <c r="I38" s="10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</row>
    <row r="39" spans="1:30">
      <c r="A39" s="98"/>
      <c r="B39" s="98"/>
      <c r="C39" s="108"/>
      <c r="D39" s="108"/>
      <c r="E39" s="108"/>
      <c r="F39" s="108"/>
      <c r="G39" s="108"/>
      <c r="H39" s="108"/>
      <c r="I39" s="10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</row>
    <row r="40" spans="1:30">
      <c r="A40" s="98"/>
      <c r="B40" s="98"/>
      <c r="C40" s="108"/>
      <c r="D40" s="108"/>
      <c r="E40" s="108"/>
      <c r="F40" s="108"/>
      <c r="G40" s="108"/>
      <c r="H40" s="108"/>
      <c r="I40" s="10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</row>
    <row r="41" spans="1:30">
      <c r="A41" s="98"/>
      <c r="B41" s="98"/>
      <c r="C41" s="108"/>
      <c r="D41" s="108"/>
      <c r="E41" s="108"/>
      <c r="F41" s="108"/>
      <c r="G41" s="108"/>
      <c r="H41" s="108"/>
      <c r="I41" s="10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</row>
    <row r="42" spans="1:30">
      <c r="A42" s="98"/>
      <c r="B42" s="98"/>
      <c r="C42" s="108"/>
      <c r="D42" s="108"/>
      <c r="E42" s="108"/>
      <c r="F42" s="108"/>
      <c r="G42" s="108"/>
      <c r="H42" s="108"/>
      <c r="I42" s="10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</row>
    <row r="43" spans="1:30">
      <c r="A43" s="98"/>
      <c r="B43" s="98"/>
      <c r="C43" s="108"/>
      <c r="D43" s="108"/>
      <c r="E43" s="108"/>
      <c r="F43" s="108"/>
      <c r="G43" s="108"/>
      <c r="H43" s="108"/>
      <c r="I43" s="10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</row>
    <row r="44" spans="1:30">
      <c r="A44" s="98"/>
      <c r="B44" s="98"/>
      <c r="C44" s="108"/>
      <c r="D44" s="108"/>
      <c r="E44" s="108"/>
      <c r="F44" s="108"/>
      <c r="G44" s="108"/>
      <c r="H44" s="108"/>
      <c r="I44" s="10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</row>
    <row r="45" spans="1:30">
      <c r="A45" s="98"/>
      <c r="B45" s="98"/>
      <c r="C45" s="108"/>
      <c r="D45" s="108"/>
      <c r="E45" s="108"/>
      <c r="F45" s="108"/>
      <c r="G45" s="108"/>
      <c r="H45" s="108"/>
      <c r="I45" s="10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</row>
    <row r="46" spans="1:30">
      <c r="A46" s="98"/>
      <c r="B46" s="98"/>
      <c r="C46" s="108"/>
      <c r="D46" s="108"/>
      <c r="E46" s="108"/>
      <c r="F46" s="108"/>
      <c r="G46" s="108"/>
      <c r="H46" s="108"/>
      <c r="I46" s="10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</row>
    <row r="47" spans="1:30">
      <c r="A47" s="98"/>
      <c r="B47" s="98"/>
      <c r="C47" s="108"/>
      <c r="D47" s="108"/>
      <c r="E47" s="108"/>
      <c r="F47" s="108"/>
      <c r="G47" s="108"/>
      <c r="H47" s="108"/>
      <c r="I47" s="10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</row>
    <row r="48" spans="1:30">
      <c r="A48" s="98"/>
      <c r="B48" s="98"/>
      <c r="C48" s="108"/>
      <c r="D48" s="108"/>
      <c r="E48" s="108"/>
      <c r="F48" s="108"/>
      <c r="G48" s="108"/>
      <c r="H48" s="108"/>
      <c r="I48" s="10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</row>
    <row r="49" spans="1:30">
      <c r="A49" s="98"/>
      <c r="B49" s="98"/>
      <c r="C49" s="108"/>
      <c r="D49" s="108"/>
      <c r="E49" s="108"/>
      <c r="F49" s="108"/>
      <c r="G49" s="108"/>
      <c r="H49" s="108"/>
      <c r="I49" s="10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</row>
    <row r="50" spans="1:30">
      <c r="A50" s="98"/>
      <c r="B50" s="98"/>
      <c r="C50" s="108"/>
      <c r="D50" s="108"/>
      <c r="E50" s="108"/>
      <c r="F50" s="108"/>
      <c r="G50" s="108"/>
      <c r="H50" s="108"/>
      <c r="I50" s="10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</row>
    <row r="51" spans="1:30">
      <c r="A51" s="98"/>
      <c r="B51" s="98"/>
      <c r="C51" s="108"/>
      <c r="D51" s="108"/>
      <c r="E51" s="108"/>
      <c r="F51" s="108"/>
      <c r="G51" s="108"/>
      <c r="H51" s="108"/>
      <c r="I51" s="10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</row>
    <row r="52" spans="1:30">
      <c r="A52" s="98"/>
      <c r="B52" s="98"/>
      <c r="C52" s="108"/>
      <c r="D52" s="108"/>
      <c r="E52" s="108"/>
      <c r="F52" s="108"/>
      <c r="G52" s="108"/>
      <c r="H52" s="108"/>
      <c r="I52" s="10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</row>
    <row r="53" spans="1:30">
      <c r="A53" s="98"/>
      <c r="B53" s="98"/>
      <c r="C53" s="108"/>
      <c r="D53" s="108"/>
      <c r="E53" s="108"/>
      <c r="F53" s="108"/>
      <c r="G53" s="108"/>
      <c r="H53" s="108"/>
      <c r="I53" s="10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</row>
    <row r="54" spans="1:30">
      <c r="A54" s="98"/>
      <c r="B54" s="98"/>
      <c r="C54" s="108"/>
      <c r="D54" s="108"/>
      <c r="E54" s="108"/>
      <c r="F54" s="108"/>
      <c r="G54" s="108"/>
      <c r="H54" s="108"/>
      <c r="I54" s="10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</row>
    <row r="55" spans="1:30">
      <c r="A55" s="98"/>
      <c r="B55" s="98"/>
      <c r="C55" s="108"/>
      <c r="D55" s="108"/>
      <c r="E55" s="108"/>
      <c r="F55" s="108"/>
      <c r="G55" s="108"/>
      <c r="H55" s="108"/>
      <c r="I55" s="10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</row>
    <row r="56" spans="1:30">
      <c r="A56" s="98"/>
      <c r="B56" s="98"/>
      <c r="C56" s="108"/>
      <c r="D56" s="108"/>
      <c r="E56" s="108"/>
      <c r="F56" s="108"/>
      <c r="G56" s="108"/>
      <c r="H56" s="108"/>
      <c r="I56" s="10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</row>
    <row r="57" spans="1:30">
      <c r="A57" s="98"/>
      <c r="B57" s="98"/>
      <c r="C57" s="108"/>
      <c r="D57" s="108"/>
      <c r="E57" s="108"/>
      <c r="F57" s="108"/>
      <c r="G57" s="108"/>
      <c r="H57" s="108"/>
      <c r="I57" s="10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</row>
    <row r="58" spans="1:30">
      <c r="A58" s="98"/>
      <c r="B58" s="98"/>
      <c r="C58" s="108"/>
      <c r="D58" s="108"/>
      <c r="E58" s="108"/>
      <c r="F58" s="108"/>
      <c r="G58" s="108"/>
      <c r="H58" s="108"/>
      <c r="I58" s="10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</row>
    <row r="59" spans="1:30">
      <c r="A59" s="98"/>
      <c r="B59" s="98"/>
      <c r="C59" s="108"/>
      <c r="D59" s="108"/>
      <c r="E59" s="108"/>
      <c r="F59" s="108"/>
      <c r="G59" s="108"/>
      <c r="H59" s="108"/>
      <c r="I59" s="10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</row>
    <row r="60" spans="1:30">
      <c r="A60" s="98"/>
      <c r="B60" s="98"/>
      <c r="C60" s="108"/>
      <c r="D60" s="108"/>
      <c r="E60" s="108"/>
      <c r="F60" s="108"/>
      <c r="G60" s="108"/>
      <c r="H60" s="108"/>
      <c r="I60" s="10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</row>
    <row r="61" spans="1:30">
      <c r="A61" s="98"/>
      <c r="B61" s="98"/>
      <c r="C61" s="108"/>
      <c r="D61" s="108"/>
      <c r="E61" s="108"/>
      <c r="F61" s="108"/>
      <c r="G61" s="108"/>
      <c r="H61" s="108"/>
      <c r="I61" s="10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</row>
    <row r="62" spans="1:30">
      <c r="A62" s="98"/>
      <c r="B62" s="98"/>
      <c r="C62" s="108"/>
      <c r="D62" s="108"/>
      <c r="E62" s="108"/>
      <c r="F62" s="108"/>
      <c r="G62" s="108"/>
      <c r="H62" s="108"/>
      <c r="I62" s="10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</row>
    <row r="63" spans="1:30">
      <c r="A63" s="98"/>
      <c r="B63" s="98"/>
      <c r="C63" s="108"/>
      <c r="D63" s="108"/>
      <c r="E63" s="108"/>
      <c r="F63" s="108"/>
      <c r="G63" s="108"/>
      <c r="H63" s="108"/>
      <c r="I63" s="10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</row>
    <row r="64" spans="1:30">
      <c r="A64" s="98"/>
      <c r="B64" s="98"/>
      <c r="C64" s="108"/>
      <c r="D64" s="108"/>
      <c r="E64" s="108"/>
      <c r="F64" s="108"/>
      <c r="G64" s="108"/>
      <c r="H64" s="108"/>
      <c r="I64" s="10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</row>
    <row r="65" spans="1:30">
      <c r="A65" s="98"/>
      <c r="B65" s="98"/>
      <c r="C65" s="108"/>
      <c r="D65" s="108"/>
      <c r="E65" s="108"/>
      <c r="F65" s="108"/>
      <c r="G65" s="108"/>
      <c r="H65" s="108"/>
      <c r="I65" s="10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</row>
    <row r="66" spans="1:30">
      <c r="A66" s="98"/>
      <c r="B66" s="98"/>
      <c r="C66" s="108"/>
      <c r="D66" s="108"/>
      <c r="E66" s="108"/>
      <c r="F66" s="108"/>
      <c r="G66" s="108"/>
      <c r="H66" s="108"/>
      <c r="I66" s="10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</row>
    <row r="67" spans="1:30">
      <c r="A67" s="98"/>
      <c r="B67" s="98"/>
      <c r="C67" s="108"/>
      <c r="D67" s="108"/>
      <c r="E67" s="108"/>
      <c r="F67" s="108"/>
      <c r="G67" s="108"/>
      <c r="H67" s="108"/>
      <c r="I67" s="10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</row>
    <row r="68" spans="1:30">
      <c r="A68" s="98"/>
      <c r="B68" s="98"/>
      <c r="C68" s="108"/>
      <c r="D68" s="108"/>
      <c r="E68" s="108"/>
      <c r="F68" s="108"/>
      <c r="G68" s="108"/>
      <c r="H68" s="108"/>
      <c r="I68" s="10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</row>
  </sheetData>
  <mergeCells count="2">
    <mergeCell ref="E4:H4"/>
    <mergeCell ref="C34:I34"/>
  </mergeCells>
  <hyperlinks>
    <hyperlink ref="A1" location="MAIN!A4" display="MAIN" xr:uid="{00000000-0004-0000-06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B9D2-AA50-4A2E-8B50-DBECCA7ED0A1}">
  <sheetPr codeName="Sheet13">
    <tabColor theme="8" tint="0.79985961485641044"/>
  </sheetPr>
  <dimension ref="A1:AF99"/>
  <sheetViews>
    <sheetView workbookViewId="0">
      <selection activeCell="I43" sqref="I43"/>
    </sheetView>
  </sheetViews>
  <sheetFormatPr defaultColWidth="9" defaultRowHeight="10.199999999999999"/>
  <cols>
    <col min="1" max="1" width="9.7109375" style="4" customWidth="1"/>
    <col min="2" max="2" width="4.7109375" style="4" customWidth="1"/>
    <col min="3" max="3" width="47.42578125" style="110" customWidth="1"/>
    <col min="4" max="6" width="14.42578125" style="110" customWidth="1"/>
    <col min="7" max="7" width="13.85546875" style="110" customWidth="1"/>
    <col min="8" max="9" width="14.42578125" style="110" customWidth="1"/>
    <col min="10" max="10" width="16.140625" style="110" customWidth="1"/>
    <col min="11" max="11" width="4.7109375" style="4" customWidth="1"/>
    <col min="12" max="16384" width="9" style="4"/>
  </cols>
  <sheetData>
    <row r="1" spans="1:32" ht="18.75" customHeight="1" thickBot="1">
      <c r="A1" s="373" t="s">
        <v>87</v>
      </c>
      <c r="C1" s="108"/>
      <c r="D1" s="108"/>
      <c r="E1" s="108"/>
      <c r="F1" s="108"/>
      <c r="G1" s="108"/>
      <c r="H1" s="108"/>
      <c r="I1" s="108"/>
      <c r="J1" s="10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</row>
    <row r="2" spans="1:32" ht="11.25" customHeight="1">
      <c r="A2" s="98"/>
      <c r="B2" s="98"/>
      <c r="C2" s="21" t="s">
        <v>296</v>
      </c>
      <c r="D2" s="108"/>
      <c r="E2" s="108"/>
      <c r="F2" s="108"/>
      <c r="G2" s="108"/>
      <c r="H2" s="108"/>
      <c r="I2" s="108"/>
      <c r="J2" s="10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</row>
    <row r="3" spans="1:32">
      <c r="A3" s="98"/>
      <c r="B3" s="98"/>
      <c r="C3" s="108"/>
      <c r="D3" s="108"/>
      <c r="E3" s="108"/>
      <c r="F3" s="108"/>
      <c r="G3" s="108"/>
      <c r="H3" s="108"/>
      <c r="I3" s="108"/>
      <c r="J3" s="10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8"/>
      <c r="AF3" s="98"/>
    </row>
    <row r="4" spans="1:32" ht="37.5" customHeight="1" thickBot="1">
      <c r="A4" s="98"/>
      <c r="B4" s="98"/>
      <c r="C4" s="99" t="s">
        <v>248</v>
      </c>
      <c r="D4" s="105" t="s">
        <v>297</v>
      </c>
      <c r="E4" s="458" t="s">
        <v>298</v>
      </c>
      <c r="F4" s="458"/>
      <c r="G4" s="458"/>
      <c r="H4" s="458"/>
      <c r="I4" s="458"/>
      <c r="J4" s="24" t="s">
        <v>299</v>
      </c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</row>
    <row r="5" spans="1:32" ht="32.25" customHeight="1">
      <c r="A5" s="98"/>
      <c r="B5" s="98"/>
      <c r="C5" s="165"/>
      <c r="D5" s="400"/>
      <c r="E5" s="147" t="s">
        <v>300</v>
      </c>
      <c r="F5" s="147" t="s">
        <v>301</v>
      </c>
      <c r="G5" s="147" t="s">
        <v>302</v>
      </c>
      <c r="H5" s="147" t="s">
        <v>302</v>
      </c>
      <c r="I5" s="147" t="s">
        <v>302</v>
      </c>
      <c r="J5" s="400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</row>
    <row r="6" spans="1:32">
      <c r="A6" s="98"/>
      <c r="B6" s="98"/>
      <c r="C6" s="141" t="s">
        <v>265</v>
      </c>
      <c r="D6" s="396"/>
      <c r="E6" s="396"/>
      <c r="F6" s="396"/>
      <c r="G6" s="396"/>
      <c r="H6" s="396"/>
      <c r="I6" s="396"/>
      <c r="J6" s="150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</row>
    <row r="7" spans="1:32">
      <c r="A7" s="98"/>
      <c r="B7" s="98"/>
      <c r="C7" s="380" t="s">
        <v>266</v>
      </c>
      <c r="D7" s="120">
        <v>0</v>
      </c>
      <c r="E7" s="120">
        <v>0</v>
      </c>
      <c r="F7" s="120">
        <v>0</v>
      </c>
      <c r="G7" s="120">
        <v>0</v>
      </c>
      <c r="H7" s="120">
        <v>0</v>
      </c>
      <c r="I7" s="120">
        <v>0</v>
      </c>
      <c r="J7" s="119">
        <v>0</v>
      </c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</row>
    <row r="8" spans="1:32">
      <c r="A8" s="98"/>
      <c r="B8" s="98"/>
      <c r="C8" s="131" t="s">
        <v>267</v>
      </c>
      <c r="D8" s="122">
        <v>0</v>
      </c>
      <c r="E8" s="122">
        <v>462448</v>
      </c>
      <c r="F8" s="122">
        <v>295844</v>
      </c>
      <c r="G8" s="122">
        <v>0</v>
      </c>
      <c r="H8" s="122">
        <v>0</v>
      </c>
      <c r="I8" s="122">
        <v>0</v>
      </c>
      <c r="J8" s="121">
        <v>758292</v>
      </c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</row>
    <row r="9" spans="1:32">
      <c r="A9" s="98"/>
      <c r="B9" s="98"/>
      <c r="C9" s="131" t="s">
        <v>268</v>
      </c>
      <c r="D9" s="122">
        <v>0</v>
      </c>
      <c r="E9" s="122">
        <v>185874</v>
      </c>
      <c r="F9" s="122">
        <v>0</v>
      </c>
      <c r="G9" s="122">
        <v>0</v>
      </c>
      <c r="H9" s="122">
        <v>0</v>
      </c>
      <c r="I9" s="122">
        <v>0</v>
      </c>
      <c r="J9" s="121">
        <v>185874</v>
      </c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</row>
    <row r="10" spans="1:32">
      <c r="A10" s="98"/>
      <c r="B10" s="98"/>
      <c r="C10" s="401" t="s">
        <v>269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5">
        <v>0</v>
      </c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</row>
    <row r="11" spans="1:32">
      <c r="A11" s="98"/>
      <c r="B11" s="98"/>
      <c r="C11" s="175" t="s">
        <v>270</v>
      </c>
      <c r="D11" s="176">
        <v>0</v>
      </c>
      <c r="E11" s="176">
        <v>648322</v>
      </c>
      <c r="F11" s="176">
        <v>295844</v>
      </c>
      <c r="G11" s="176">
        <v>0</v>
      </c>
      <c r="H11" s="176">
        <v>0</v>
      </c>
      <c r="I11" s="176">
        <v>0</v>
      </c>
      <c r="J11" s="178">
        <v>944167</v>
      </c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</row>
    <row r="12" spans="1:32">
      <c r="A12" s="98"/>
      <c r="B12" s="98"/>
      <c r="C12" s="141" t="s">
        <v>271</v>
      </c>
      <c r="D12" s="396"/>
      <c r="E12" s="396"/>
      <c r="F12" s="396"/>
      <c r="G12" s="396"/>
      <c r="H12" s="396"/>
      <c r="I12" s="396"/>
      <c r="J12" s="150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</row>
    <row r="13" spans="1:32">
      <c r="A13" s="98"/>
      <c r="B13" s="98"/>
      <c r="C13" s="380" t="s">
        <v>266</v>
      </c>
      <c r="D13" s="120">
        <v>0</v>
      </c>
      <c r="E13" s="120">
        <v>0</v>
      </c>
      <c r="F13" s="120">
        <v>0</v>
      </c>
      <c r="G13" s="120">
        <v>0</v>
      </c>
      <c r="H13" s="120">
        <v>0</v>
      </c>
      <c r="I13" s="120">
        <v>0</v>
      </c>
      <c r="J13" s="119">
        <v>0</v>
      </c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</row>
    <row r="14" spans="1:32">
      <c r="A14" s="98"/>
      <c r="B14" s="98"/>
      <c r="C14" s="131" t="s">
        <v>267</v>
      </c>
      <c r="D14" s="122">
        <v>0</v>
      </c>
      <c r="E14" s="122">
        <v>339031</v>
      </c>
      <c r="F14" s="122">
        <v>194885</v>
      </c>
      <c r="G14" s="122">
        <v>0</v>
      </c>
      <c r="H14" s="122">
        <v>0</v>
      </c>
      <c r="I14" s="122">
        <v>0</v>
      </c>
      <c r="J14" s="121">
        <v>533917</v>
      </c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</row>
    <row r="15" spans="1:32">
      <c r="A15" s="98"/>
      <c r="B15" s="98"/>
      <c r="C15" s="131" t="s">
        <v>268</v>
      </c>
      <c r="D15" s="122">
        <v>0</v>
      </c>
      <c r="E15" s="122">
        <v>169115</v>
      </c>
      <c r="F15" s="122">
        <v>0</v>
      </c>
      <c r="G15" s="122">
        <v>0</v>
      </c>
      <c r="H15" s="122">
        <v>0</v>
      </c>
      <c r="I15" s="122">
        <v>0</v>
      </c>
      <c r="J15" s="121">
        <v>169115</v>
      </c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</row>
    <row r="16" spans="1:32">
      <c r="A16" s="98"/>
      <c r="B16" s="98"/>
      <c r="C16" s="401" t="s">
        <v>269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5">
        <v>0</v>
      </c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</row>
    <row r="17" spans="1:32">
      <c r="A17" s="98"/>
      <c r="B17" s="98"/>
      <c r="C17" s="175" t="s">
        <v>270</v>
      </c>
      <c r="D17" s="176">
        <v>0</v>
      </c>
      <c r="E17" s="176">
        <v>508146</v>
      </c>
      <c r="F17" s="176">
        <v>194885</v>
      </c>
      <c r="G17" s="176">
        <v>0</v>
      </c>
      <c r="H17" s="176">
        <v>0</v>
      </c>
      <c r="I17" s="176">
        <v>0</v>
      </c>
      <c r="J17" s="178">
        <v>703031</v>
      </c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</row>
    <row r="18" spans="1:32">
      <c r="A18" s="98"/>
      <c r="B18" s="98"/>
      <c r="C18" s="141" t="s">
        <v>272</v>
      </c>
      <c r="D18" s="396"/>
      <c r="E18" s="396"/>
      <c r="F18" s="396"/>
      <c r="G18" s="396"/>
      <c r="H18" s="396"/>
      <c r="I18" s="396"/>
      <c r="J18" s="150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</row>
    <row r="19" spans="1:32">
      <c r="A19" s="98"/>
      <c r="B19" s="98"/>
      <c r="C19" s="380" t="s">
        <v>266</v>
      </c>
      <c r="D19" s="120">
        <v>0</v>
      </c>
      <c r="E19" s="120">
        <v>0</v>
      </c>
      <c r="F19" s="120">
        <v>0</v>
      </c>
      <c r="G19" s="120">
        <v>0</v>
      </c>
      <c r="H19" s="120">
        <v>0</v>
      </c>
      <c r="I19" s="120">
        <v>0</v>
      </c>
      <c r="J19" s="119">
        <v>0</v>
      </c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</row>
    <row r="20" spans="1:32">
      <c r="A20" s="98"/>
      <c r="B20" s="98"/>
      <c r="C20" s="131" t="s">
        <v>267</v>
      </c>
      <c r="D20" s="122">
        <v>0</v>
      </c>
      <c r="E20" s="122">
        <v>318139</v>
      </c>
      <c r="F20" s="122">
        <v>106949</v>
      </c>
      <c r="G20" s="122">
        <v>0</v>
      </c>
      <c r="H20" s="122">
        <v>0</v>
      </c>
      <c r="I20" s="122">
        <v>0</v>
      </c>
      <c r="J20" s="121">
        <v>425087</v>
      </c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</row>
    <row r="21" spans="1:32">
      <c r="A21" s="98"/>
      <c r="B21" s="98"/>
      <c r="C21" s="131" t="s">
        <v>268</v>
      </c>
      <c r="D21" s="122">
        <v>0</v>
      </c>
      <c r="E21" s="122">
        <v>232409</v>
      </c>
      <c r="F21" s="122">
        <v>0</v>
      </c>
      <c r="G21" s="122">
        <v>0</v>
      </c>
      <c r="H21" s="122">
        <v>0</v>
      </c>
      <c r="I21" s="122">
        <v>0</v>
      </c>
      <c r="J21" s="121">
        <v>232409</v>
      </c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</row>
    <row r="22" spans="1:32">
      <c r="A22" s="98"/>
      <c r="B22" s="98"/>
      <c r="C22" s="401" t="s">
        <v>269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5">
        <v>0</v>
      </c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</row>
    <row r="23" spans="1:32">
      <c r="A23" s="98"/>
      <c r="B23" s="98"/>
      <c r="C23" s="175" t="s">
        <v>270</v>
      </c>
      <c r="D23" s="176">
        <v>0</v>
      </c>
      <c r="E23" s="176">
        <v>550547</v>
      </c>
      <c r="F23" s="176">
        <v>106949</v>
      </c>
      <c r="G23" s="176">
        <v>0</v>
      </c>
      <c r="H23" s="176">
        <v>0</v>
      </c>
      <c r="I23" s="176">
        <v>0</v>
      </c>
      <c r="J23" s="178">
        <v>657496</v>
      </c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</row>
    <row r="24" spans="1:32">
      <c r="A24" s="98"/>
      <c r="B24" s="98"/>
      <c r="C24" s="141" t="s">
        <v>273</v>
      </c>
      <c r="D24" s="396"/>
      <c r="E24" s="396"/>
      <c r="F24" s="396"/>
      <c r="G24" s="396"/>
      <c r="H24" s="396"/>
      <c r="I24" s="396"/>
      <c r="J24" s="150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</row>
    <row r="25" spans="1:32">
      <c r="A25" s="98"/>
      <c r="B25" s="98"/>
      <c r="C25" s="380" t="s">
        <v>266</v>
      </c>
      <c r="D25" s="120">
        <v>0</v>
      </c>
      <c r="E25" s="120">
        <v>0</v>
      </c>
      <c r="F25" s="120">
        <v>0</v>
      </c>
      <c r="G25" s="120">
        <v>0</v>
      </c>
      <c r="H25" s="120">
        <v>0</v>
      </c>
      <c r="I25" s="120">
        <v>0</v>
      </c>
      <c r="J25" s="119">
        <v>0</v>
      </c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</row>
    <row r="26" spans="1:32">
      <c r="A26" s="98"/>
      <c r="B26" s="98"/>
      <c r="C26" s="131" t="s">
        <v>274</v>
      </c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1">
        <v>0</v>
      </c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</row>
    <row r="27" spans="1:32">
      <c r="A27" s="98"/>
      <c r="B27" s="98"/>
      <c r="C27" s="131" t="s">
        <v>275</v>
      </c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1">
        <v>0</v>
      </c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</row>
    <row r="28" spans="1:32">
      <c r="A28" s="98"/>
      <c r="B28" s="98"/>
      <c r="C28" s="401" t="s">
        <v>295</v>
      </c>
      <c r="D28" s="154">
        <v>0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  <c r="J28" s="155">
        <v>0</v>
      </c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</row>
    <row r="29" spans="1:32">
      <c r="A29" s="98"/>
      <c r="B29" s="98"/>
      <c r="C29" s="177" t="s">
        <v>270</v>
      </c>
      <c r="D29" s="176">
        <v>0</v>
      </c>
      <c r="E29" s="176">
        <v>0</v>
      </c>
      <c r="F29" s="176">
        <v>0</v>
      </c>
      <c r="G29" s="176">
        <v>0</v>
      </c>
      <c r="H29" s="176">
        <v>0</v>
      </c>
      <c r="I29" s="176">
        <v>0</v>
      </c>
      <c r="J29" s="178">
        <v>0</v>
      </c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</row>
    <row r="30" spans="1:32">
      <c r="A30" s="98"/>
      <c r="B30" s="98"/>
      <c r="C30" s="141" t="s">
        <v>278</v>
      </c>
      <c r="D30" s="126">
        <v>0</v>
      </c>
      <c r="E30" s="126">
        <v>129217</v>
      </c>
      <c r="F30" s="126">
        <v>90755</v>
      </c>
      <c r="G30" s="126">
        <v>0</v>
      </c>
      <c r="H30" s="126">
        <v>0</v>
      </c>
      <c r="I30" s="126">
        <v>0</v>
      </c>
      <c r="J30" s="125">
        <v>219972</v>
      </c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</row>
    <row r="31" spans="1:32">
      <c r="A31" s="98"/>
      <c r="B31" s="98"/>
      <c r="C31" s="141" t="s">
        <v>279</v>
      </c>
      <c r="D31" s="399"/>
      <c r="E31" s="399"/>
      <c r="F31" s="399"/>
      <c r="G31" s="399"/>
      <c r="H31" s="399"/>
      <c r="I31" s="399"/>
      <c r="J31" s="150">
        <v>3341</v>
      </c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</row>
    <row r="32" spans="1:32" ht="10.8" thickBot="1">
      <c r="A32" s="98"/>
      <c r="B32" s="98"/>
      <c r="C32" s="103" t="s">
        <v>281</v>
      </c>
      <c r="D32" s="390"/>
      <c r="E32" s="390"/>
      <c r="F32" s="390"/>
      <c r="G32" s="390"/>
      <c r="H32" s="390"/>
      <c r="I32" s="390"/>
      <c r="J32" s="151">
        <v>223313</v>
      </c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</row>
    <row r="33" spans="1:32">
      <c r="A33" s="98"/>
      <c r="B33" s="98"/>
      <c r="C33" s="459"/>
      <c r="D33" s="459"/>
      <c r="E33" s="459"/>
      <c r="F33" s="459"/>
      <c r="G33" s="459"/>
      <c r="H33" s="459"/>
      <c r="I33" s="459"/>
      <c r="J33" s="459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</row>
    <row r="34" spans="1:32" ht="10.8">
      <c r="A34" s="98"/>
      <c r="B34" s="98"/>
      <c r="C34" s="444"/>
      <c r="D34" s="108"/>
      <c r="E34" s="108"/>
      <c r="F34" s="108"/>
      <c r="G34" s="108"/>
      <c r="H34" s="108"/>
      <c r="I34" s="108"/>
      <c r="J34" s="10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</row>
    <row r="35" spans="1:32">
      <c r="A35" s="98"/>
      <c r="B35" s="98"/>
      <c r="C35" s="175"/>
      <c r="D35" s="108"/>
      <c r="E35" s="108"/>
      <c r="F35" s="108"/>
      <c r="G35" s="108"/>
      <c r="H35" s="108"/>
      <c r="I35" s="108"/>
      <c r="J35" s="10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</row>
    <row r="36" spans="1:32">
      <c r="A36" s="98"/>
      <c r="B36" s="98"/>
      <c r="C36" s="108"/>
      <c r="D36" s="108"/>
      <c r="E36" s="108"/>
      <c r="F36" s="108"/>
      <c r="G36" s="108"/>
      <c r="H36" s="108"/>
      <c r="I36" s="108"/>
      <c r="J36" s="10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</row>
    <row r="37" spans="1:32">
      <c r="A37" s="98"/>
      <c r="B37" s="98"/>
      <c r="C37" s="108"/>
      <c r="D37" s="108"/>
      <c r="E37" s="108"/>
      <c r="F37" s="108"/>
      <c r="G37" s="108"/>
      <c r="H37" s="108"/>
      <c r="I37" s="108"/>
      <c r="J37" s="10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</row>
    <row r="38" spans="1:32">
      <c r="A38" s="98"/>
      <c r="B38" s="98"/>
      <c r="C38" s="108"/>
      <c r="D38" s="108"/>
      <c r="E38" s="108"/>
      <c r="F38" s="108"/>
      <c r="G38" s="108"/>
      <c r="H38" s="108"/>
      <c r="I38" s="108"/>
      <c r="J38" s="10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</row>
    <row r="39" spans="1:32">
      <c r="A39" s="98"/>
      <c r="B39" s="98"/>
      <c r="C39" s="108"/>
      <c r="D39" s="108"/>
      <c r="E39" s="108"/>
      <c r="F39" s="108"/>
      <c r="G39" s="108"/>
      <c r="H39" s="108"/>
      <c r="I39" s="108"/>
      <c r="J39" s="10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</row>
    <row r="40" spans="1:32">
      <c r="A40" s="98"/>
      <c r="B40" s="98"/>
      <c r="C40" s="108"/>
      <c r="D40" s="108"/>
      <c r="E40" s="108"/>
      <c r="F40" s="108"/>
      <c r="G40" s="108"/>
      <c r="H40" s="108"/>
      <c r="I40" s="108"/>
      <c r="J40" s="10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</row>
    <row r="41" spans="1:32">
      <c r="A41" s="98"/>
      <c r="B41" s="98"/>
      <c r="C41" s="108"/>
      <c r="D41" s="108"/>
      <c r="E41" s="108"/>
      <c r="F41" s="108"/>
      <c r="G41" s="108"/>
      <c r="H41" s="108"/>
      <c r="I41" s="108"/>
      <c r="J41" s="10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</row>
    <row r="42" spans="1:32">
      <c r="A42" s="98"/>
      <c r="B42" s="98"/>
      <c r="C42" s="108"/>
      <c r="D42" s="108"/>
      <c r="E42" s="108"/>
      <c r="F42" s="108"/>
      <c r="G42" s="108"/>
      <c r="H42" s="108"/>
      <c r="I42" s="108"/>
      <c r="J42" s="10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</row>
    <row r="43" spans="1:32">
      <c r="A43" s="98"/>
      <c r="B43" s="98"/>
      <c r="C43" s="108"/>
      <c r="D43" s="108"/>
      <c r="E43" s="108"/>
      <c r="F43" s="108"/>
      <c r="G43" s="108"/>
      <c r="H43" s="108"/>
      <c r="I43" s="108"/>
      <c r="J43" s="10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</row>
    <row r="44" spans="1:32">
      <c r="A44" s="98"/>
      <c r="B44" s="98"/>
      <c r="C44" s="108"/>
      <c r="D44" s="108"/>
      <c r="E44" s="108"/>
      <c r="F44" s="108"/>
      <c r="G44" s="108"/>
      <c r="H44" s="108"/>
      <c r="I44" s="108"/>
      <c r="J44" s="10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</row>
    <row r="45" spans="1:32">
      <c r="A45" s="98"/>
      <c r="B45" s="98"/>
      <c r="C45" s="108"/>
      <c r="D45" s="108"/>
      <c r="E45" s="108"/>
      <c r="F45" s="108"/>
      <c r="G45" s="108"/>
      <c r="H45" s="108"/>
      <c r="I45" s="108"/>
      <c r="J45" s="10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</row>
    <row r="46" spans="1:32">
      <c r="A46" s="98"/>
      <c r="B46" s="98"/>
      <c r="C46" s="108"/>
      <c r="D46" s="108"/>
      <c r="E46" s="108"/>
      <c r="F46" s="108"/>
      <c r="G46" s="108"/>
      <c r="H46" s="108"/>
      <c r="I46" s="108"/>
      <c r="J46" s="10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</row>
    <row r="47" spans="1:32">
      <c r="A47" s="98"/>
      <c r="B47" s="98"/>
      <c r="C47" s="108"/>
      <c r="D47" s="108"/>
      <c r="E47" s="108"/>
      <c r="F47" s="108"/>
      <c r="G47" s="108"/>
      <c r="H47" s="108"/>
      <c r="I47" s="108"/>
      <c r="J47" s="10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</row>
    <row r="48" spans="1:32">
      <c r="A48" s="98"/>
      <c r="B48" s="98"/>
      <c r="C48" s="108"/>
      <c r="D48" s="108"/>
      <c r="E48" s="108"/>
      <c r="F48" s="108"/>
      <c r="G48" s="108"/>
      <c r="H48" s="108"/>
      <c r="I48" s="108"/>
      <c r="J48" s="10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</row>
    <row r="49" spans="1:32">
      <c r="A49" s="98"/>
      <c r="B49" s="98"/>
      <c r="C49" s="108"/>
      <c r="D49" s="108"/>
      <c r="E49" s="108"/>
      <c r="F49" s="108"/>
      <c r="G49" s="108"/>
      <c r="H49" s="108"/>
      <c r="I49" s="108"/>
      <c r="J49" s="10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8"/>
    </row>
    <row r="50" spans="1:32">
      <c r="A50" s="98"/>
      <c r="B50" s="98"/>
      <c r="C50" s="108"/>
      <c r="D50" s="108"/>
      <c r="E50" s="108"/>
      <c r="F50" s="108"/>
      <c r="G50" s="108"/>
      <c r="H50" s="108"/>
      <c r="I50" s="108"/>
      <c r="J50" s="10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</row>
    <row r="51" spans="1:32">
      <c r="A51" s="98"/>
      <c r="B51" s="98"/>
      <c r="C51" s="108"/>
      <c r="D51" s="108"/>
      <c r="E51" s="108"/>
      <c r="F51" s="108"/>
      <c r="G51" s="108"/>
      <c r="H51" s="108"/>
      <c r="I51" s="108"/>
      <c r="J51" s="10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  <c r="AD51" s="98"/>
      <c r="AE51" s="98"/>
      <c r="AF51" s="98"/>
    </row>
    <row r="52" spans="1:32">
      <c r="A52" s="98"/>
      <c r="B52" s="98"/>
      <c r="C52" s="108"/>
      <c r="D52" s="108"/>
      <c r="E52" s="108"/>
      <c r="F52" s="108"/>
      <c r="G52" s="108"/>
      <c r="H52" s="108"/>
      <c r="I52" s="108"/>
      <c r="J52" s="10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</row>
    <row r="53" spans="1:32">
      <c r="A53" s="98"/>
      <c r="B53" s="98"/>
      <c r="C53" s="108"/>
      <c r="D53" s="108"/>
      <c r="E53" s="108"/>
      <c r="F53" s="108"/>
      <c r="G53" s="108"/>
      <c r="H53" s="108"/>
      <c r="I53" s="108"/>
      <c r="J53" s="10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  <c r="AD53" s="98"/>
      <c r="AE53" s="98"/>
      <c r="AF53" s="98"/>
    </row>
    <row r="54" spans="1:32">
      <c r="A54" s="98"/>
      <c r="B54" s="98"/>
      <c r="C54" s="108"/>
      <c r="D54" s="108"/>
      <c r="E54" s="108"/>
      <c r="F54" s="108"/>
      <c r="G54" s="108"/>
      <c r="H54" s="108"/>
      <c r="I54" s="108"/>
      <c r="J54" s="10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</row>
    <row r="55" spans="1:32">
      <c r="A55" s="98"/>
      <c r="B55" s="98"/>
      <c r="C55" s="108"/>
      <c r="D55" s="108"/>
      <c r="E55" s="108"/>
      <c r="F55" s="108"/>
      <c r="G55" s="108"/>
      <c r="H55" s="108"/>
      <c r="I55" s="108"/>
      <c r="J55" s="10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  <c r="AD55" s="98"/>
      <c r="AE55" s="98"/>
      <c r="AF55" s="98"/>
    </row>
    <row r="56" spans="1:32">
      <c r="A56" s="98"/>
      <c r="B56" s="98"/>
      <c r="C56" s="108"/>
      <c r="D56" s="108"/>
      <c r="E56" s="108"/>
      <c r="F56" s="108"/>
      <c r="G56" s="108"/>
      <c r="H56" s="108"/>
      <c r="I56" s="108"/>
      <c r="J56" s="10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</row>
    <row r="57" spans="1:32">
      <c r="A57" s="98"/>
      <c r="B57" s="98"/>
      <c r="C57" s="108"/>
      <c r="D57" s="108"/>
      <c r="E57" s="108"/>
      <c r="F57" s="108"/>
      <c r="G57" s="108"/>
      <c r="H57" s="108"/>
      <c r="I57" s="108"/>
      <c r="J57" s="10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  <c r="AD57" s="98"/>
      <c r="AE57" s="98"/>
      <c r="AF57" s="98"/>
    </row>
    <row r="58" spans="1:32">
      <c r="A58" s="98"/>
      <c r="B58" s="98"/>
      <c r="C58" s="108"/>
      <c r="D58" s="108"/>
      <c r="E58" s="108"/>
      <c r="F58" s="108"/>
      <c r="G58" s="108"/>
      <c r="H58" s="108"/>
      <c r="I58" s="108"/>
      <c r="J58" s="10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</row>
    <row r="59" spans="1:32">
      <c r="A59" s="98"/>
      <c r="B59" s="98"/>
      <c r="C59" s="108"/>
      <c r="D59" s="108"/>
      <c r="E59" s="108"/>
      <c r="F59" s="108"/>
      <c r="G59" s="108"/>
      <c r="H59" s="108"/>
      <c r="I59" s="108"/>
      <c r="J59" s="10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  <c r="AD59" s="98"/>
      <c r="AE59" s="98"/>
      <c r="AF59" s="98"/>
    </row>
    <row r="60" spans="1:32">
      <c r="A60" s="98"/>
      <c r="B60" s="98"/>
      <c r="C60" s="108"/>
      <c r="D60" s="108"/>
      <c r="E60" s="108"/>
      <c r="F60" s="108"/>
      <c r="G60" s="108"/>
      <c r="H60" s="108"/>
      <c r="I60" s="108"/>
      <c r="J60" s="10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</row>
    <row r="61" spans="1:32">
      <c r="A61" s="98"/>
      <c r="B61" s="98"/>
      <c r="C61" s="108"/>
      <c r="D61" s="108"/>
      <c r="E61" s="108"/>
      <c r="F61" s="108"/>
      <c r="G61" s="108"/>
      <c r="H61" s="108"/>
      <c r="I61" s="108"/>
      <c r="J61" s="10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</row>
    <row r="62" spans="1:32">
      <c r="A62" s="98"/>
      <c r="B62" s="98"/>
      <c r="C62" s="108"/>
      <c r="D62" s="108"/>
      <c r="E62" s="108"/>
      <c r="F62" s="108"/>
      <c r="G62" s="108"/>
      <c r="H62" s="108"/>
      <c r="I62" s="108"/>
      <c r="J62" s="10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</row>
    <row r="63" spans="1:32">
      <c r="A63" s="98"/>
      <c r="B63" s="98"/>
      <c r="C63" s="108"/>
      <c r="D63" s="108"/>
      <c r="E63" s="108"/>
      <c r="F63" s="108"/>
      <c r="G63" s="108"/>
      <c r="H63" s="108"/>
      <c r="I63" s="108"/>
      <c r="J63" s="10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  <c r="AD63" s="98"/>
      <c r="AE63" s="98"/>
      <c r="AF63" s="98"/>
    </row>
    <row r="64" spans="1:32">
      <c r="A64" s="98"/>
      <c r="B64" s="98"/>
      <c r="C64" s="108"/>
      <c r="D64" s="108"/>
      <c r="E64" s="108"/>
      <c r="F64" s="108"/>
      <c r="G64" s="108"/>
      <c r="H64" s="108"/>
      <c r="I64" s="108"/>
      <c r="J64" s="10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</row>
    <row r="65" spans="1:32">
      <c r="A65" s="98"/>
      <c r="B65" s="98"/>
      <c r="C65" s="108"/>
      <c r="D65" s="108"/>
      <c r="E65" s="108"/>
      <c r="F65" s="108"/>
      <c r="G65" s="108"/>
      <c r="H65" s="108"/>
      <c r="I65" s="108"/>
      <c r="J65" s="10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  <c r="AD65" s="98"/>
      <c r="AE65" s="98"/>
      <c r="AF65" s="98"/>
    </row>
    <row r="66" spans="1:32">
      <c r="A66" s="98"/>
      <c r="B66" s="98"/>
      <c r="C66" s="108"/>
      <c r="D66" s="108"/>
      <c r="E66" s="108"/>
      <c r="F66" s="108"/>
      <c r="G66" s="108"/>
      <c r="H66" s="108"/>
      <c r="I66" s="108"/>
      <c r="J66" s="10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</row>
    <row r="67" spans="1:32">
      <c r="A67" s="98"/>
      <c r="B67" s="98"/>
      <c r="C67" s="108"/>
      <c r="D67" s="108"/>
      <c r="E67" s="108"/>
      <c r="F67" s="108"/>
      <c r="G67" s="108"/>
      <c r="H67" s="108"/>
      <c r="I67" s="108"/>
      <c r="J67" s="10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  <c r="AD67" s="98"/>
      <c r="AE67" s="98"/>
      <c r="AF67" s="98"/>
    </row>
    <row r="68" spans="1:32">
      <c r="A68" s="98"/>
      <c r="B68" s="98"/>
      <c r="C68" s="108"/>
      <c r="D68" s="108"/>
      <c r="E68" s="108"/>
      <c r="F68" s="108"/>
      <c r="G68" s="108"/>
      <c r="H68" s="108"/>
      <c r="I68" s="108"/>
      <c r="J68" s="10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  <c r="AD68" s="98"/>
      <c r="AE68" s="98"/>
      <c r="AF68" s="98"/>
    </row>
    <row r="69" spans="1:32">
      <c r="A69" s="98"/>
      <c r="B69" s="98"/>
      <c r="C69" s="108"/>
      <c r="D69" s="108"/>
      <c r="E69" s="108"/>
      <c r="F69" s="108"/>
      <c r="G69" s="108"/>
      <c r="H69" s="108"/>
      <c r="I69" s="108"/>
      <c r="J69" s="10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</row>
    <row r="70" spans="1:32">
      <c r="A70" s="98"/>
      <c r="B70" s="98"/>
      <c r="C70" s="108"/>
      <c r="D70" s="108"/>
      <c r="E70" s="108"/>
      <c r="F70" s="108"/>
      <c r="G70" s="108"/>
      <c r="H70" s="108"/>
      <c r="I70" s="108"/>
      <c r="J70" s="10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  <c r="AD70" s="98"/>
      <c r="AE70" s="98"/>
      <c r="AF70" s="98"/>
    </row>
    <row r="71" spans="1:32">
      <c r="A71" s="98"/>
      <c r="B71" s="98"/>
      <c r="C71" s="108"/>
      <c r="D71" s="108"/>
      <c r="E71" s="108"/>
      <c r="F71" s="108"/>
      <c r="G71" s="108"/>
      <c r="H71" s="108"/>
      <c r="I71" s="108"/>
      <c r="J71" s="10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</row>
    <row r="72" spans="1:32">
      <c r="A72" s="98"/>
      <c r="B72" s="98"/>
      <c r="C72" s="108"/>
      <c r="D72" s="108"/>
      <c r="E72" s="108"/>
      <c r="F72" s="108"/>
      <c r="G72" s="108"/>
      <c r="H72" s="108"/>
      <c r="I72" s="108"/>
      <c r="J72" s="10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  <c r="AD72" s="98"/>
      <c r="AE72" s="98"/>
      <c r="AF72" s="98"/>
    </row>
    <row r="73" spans="1:32">
      <c r="A73" s="98"/>
      <c r="B73" s="98"/>
      <c r="C73" s="108"/>
      <c r="D73" s="108"/>
      <c r="E73" s="108"/>
      <c r="F73" s="108"/>
      <c r="G73" s="108"/>
      <c r="H73" s="108"/>
      <c r="I73" s="108"/>
      <c r="J73" s="10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</row>
    <row r="74" spans="1:32">
      <c r="A74" s="98"/>
      <c r="B74" s="98"/>
      <c r="C74" s="108"/>
      <c r="D74" s="108"/>
      <c r="E74" s="108"/>
      <c r="F74" s="108"/>
      <c r="G74" s="108"/>
      <c r="H74" s="108"/>
      <c r="I74" s="108"/>
      <c r="J74" s="10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  <c r="AD74" s="98"/>
      <c r="AE74" s="98"/>
      <c r="AF74" s="98"/>
    </row>
    <row r="75" spans="1:32">
      <c r="A75" s="98"/>
      <c r="B75" s="98"/>
      <c r="C75" s="108"/>
      <c r="D75" s="108"/>
      <c r="E75" s="108"/>
      <c r="F75" s="108"/>
      <c r="G75" s="108"/>
      <c r="H75" s="108"/>
      <c r="I75" s="108"/>
      <c r="J75" s="10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98"/>
      <c r="AE75" s="98"/>
      <c r="AF75" s="98"/>
    </row>
    <row r="76" spans="1:32">
      <c r="A76" s="98"/>
      <c r="B76" s="98"/>
      <c r="C76" s="108"/>
      <c r="D76" s="108"/>
      <c r="E76" s="108"/>
      <c r="F76" s="108"/>
      <c r="G76" s="108"/>
      <c r="H76" s="108"/>
      <c r="I76" s="108"/>
      <c r="J76" s="10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98"/>
      <c r="AE76" s="98"/>
      <c r="AF76" s="98"/>
    </row>
    <row r="77" spans="1:32">
      <c r="A77" s="98"/>
      <c r="B77" s="98"/>
      <c r="C77" s="108"/>
      <c r="D77" s="108"/>
      <c r="E77" s="108"/>
      <c r="F77" s="108"/>
      <c r="G77" s="108"/>
      <c r="H77" s="108"/>
      <c r="I77" s="108"/>
      <c r="J77" s="10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98"/>
      <c r="AE77" s="98"/>
      <c r="AF77" s="98"/>
    </row>
    <row r="78" spans="1:32">
      <c r="A78" s="98"/>
      <c r="B78" s="98"/>
      <c r="C78" s="108"/>
      <c r="D78" s="108"/>
      <c r="E78" s="108"/>
      <c r="F78" s="108"/>
      <c r="G78" s="108"/>
      <c r="H78" s="108"/>
      <c r="I78" s="108"/>
      <c r="J78" s="10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</row>
    <row r="79" spans="1:32">
      <c r="A79" s="98"/>
      <c r="B79" s="98"/>
      <c r="C79" s="108"/>
      <c r="D79" s="108"/>
      <c r="E79" s="108"/>
      <c r="F79" s="108"/>
      <c r="G79" s="108"/>
      <c r="H79" s="108"/>
      <c r="I79" s="108"/>
      <c r="J79" s="10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</row>
    <row r="80" spans="1:32">
      <c r="A80" s="98"/>
      <c r="B80" s="98"/>
      <c r="C80" s="108"/>
      <c r="D80" s="108"/>
      <c r="E80" s="108"/>
      <c r="F80" s="108"/>
      <c r="G80" s="108"/>
      <c r="H80" s="108"/>
      <c r="I80" s="108"/>
      <c r="J80" s="10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98"/>
      <c r="AE80" s="98"/>
      <c r="AF80" s="98"/>
    </row>
    <row r="81" spans="1:32">
      <c r="A81" s="98"/>
      <c r="B81" s="98"/>
      <c r="C81" s="108"/>
      <c r="D81" s="108"/>
      <c r="E81" s="108"/>
      <c r="F81" s="108"/>
      <c r="G81" s="108"/>
      <c r="H81" s="108"/>
      <c r="I81" s="108"/>
      <c r="J81" s="10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  <c r="AD81" s="98"/>
      <c r="AE81" s="98"/>
      <c r="AF81" s="98"/>
    </row>
    <row r="82" spans="1:32">
      <c r="A82" s="98"/>
      <c r="B82" s="98"/>
      <c r="C82" s="108"/>
      <c r="D82" s="108"/>
      <c r="E82" s="108"/>
      <c r="F82" s="108"/>
      <c r="G82" s="108"/>
      <c r="H82" s="108"/>
      <c r="I82" s="108"/>
      <c r="J82" s="10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  <c r="AD82" s="98"/>
      <c r="AE82" s="98"/>
      <c r="AF82" s="98"/>
    </row>
    <row r="83" spans="1:32">
      <c r="A83" s="98"/>
      <c r="B83" s="98"/>
      <c r="C83" s="108"/>
      <c r="D83" s="108"/>
      <c r="E83" s="108"/>
      <c r="F83" s="108"/>
      <c r="G83" s="108"/>
      <c r="H83" s="108"/>
      <c r="I83" s="108"/>
      <c r="J83" s="10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  <c r="AD83" s="98"/>
      <c r="AE83" s="98"/>
      <c r="AF83" s="98"/>
    </row>
    <row r="84" spans="1:32">
      <c r="A84" s="98"/>
      <c r="B84" s="98"/>
      <c r="C84" s="108"/>
      <c r="D84" s="108"/>
      <c r="E84" s="108"/>
      <c r="F84" s="108"/>
      <c r="G84" s="108"/>
      <c r="H84" s="108"/>
      <c r="I84" s="108"/>
      <c r="J84" s="10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  <c r="AD84" s="98"/>
      <c r="AE84" s="98"/>
      <c r="AF84" s="98"/>
    </row>
    <row r="85" spans="1:32">
      <c r="A85" s="98"/>
      <c r="B85" s="98"/>
      <c r="C85" s="108"/>
      <c r="D85" s="108"/>
      <c r="E85" s="108"/>
      <c r="F85" s="108"/>
      <c r="G85" s="108"/>
      <c r="H85" s="108"/>
      <c r="I85" s="108"/>
      <c r="J85" s="10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  <c r="AD85" s="98"/>
      <c r="AE85" s="98"/>
      <c r="AF85" s="98"/>
    </row>
    <row r="86" spans="1:32">
      <c r="A86" s="98"/>
      <c r="B86" s="98"/>
      <c r="C86" s="108"/>
      <c r="D86" s="108"/>
      <c r="E86" s="108"/>
      <c r="F86" s="108"/>
      <c r="G86" s="108"/>
      <c r="H86" s="108"/>
      <c r="I86" s="108"/>
      <c r="J86" s="10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  <c r="AD86" s="98"/>
      <c r="AE86" s="98"/>
      <c r="AF86" s="98"/>
    </row>
    <row r="87" spans="1:32">
      <c r="A87" s="98"/>
      <c r="B87" s="98"/>
      <c r="C87" s="108"/>
      <c r="D87" s="108"/>
      <c r="E87" s="108"/>
      <c r="F87" s="108"/>
      <c r="G87" s="108"/>
      <c r="H87" s="108"/>
      <c r="I87" s="108"/>
      <c r="J87" s="10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  <c r="AD87" s="98"/>
      <c r="AE87" s="98"/>
      <c r="AF87" s="98"/>
    </row>
    <row r="88" spans="1:32">
      <c r="A88" s="98"/>
      <c r="B88" s="98"/>
      <c r="C88" s="108"/>
      <c r="D88" s="108"/>
      <c r="E88" s="108"/>
      <c r="F88" s="108"/>
      <c r="G88" s="108"/>
      <c r="H88" s="108"/>
      <c r="I88" s="108"/>
      <c r="J88" s="10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  <c r="AD88" s="98"/>
      <c r="AE88" s="98"/>
      <c r="AF88" s="98"/>
    </row>
    <row r="89" spans="1:32">
      <c r="A89" s="98"/>
      <c r="B89" s="98"/>
      <c r="C89" s="108"/>
      <c r="D89" s="108"/>
      <c r="E89" s="108"/>
      <c r="F89" s="108"/>
      <c r="G89" s="108"/>
      <c r="H89" s="108"/>
      <c r="I89" s="108"/>
      <c r="J89" s="10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  <c r="AD89" s="98"/>
      <c r="AE89" s="98"/>
      <c r="AF89" s="98"/>
    </row>
    <row r="90" spans="1:32">
      <c r="A90" s="98"/>
      <c r="B90" s="98"/>
      <c r="C90" s="108"/>
      <c r="D90" s="108"/>
      <c r="E90" s="108"/>
      <c r="F90" s="108"/>
      <c r="G90" s="108"/>
      <c r="H90" s="108"/>
      <c r="I90" s="108"/>
      <c r="J90" s="10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  <c r="AD90" s="98"/>
      <c r="AE90" s="98"/>
      <c r="AF90" s="98"/>
    </row>
    <row r="91" spans="1:32">
      <c r="A91" s="98"/>
      <c r="B91" s="98"/>
      <c r="C91" s="108"/>
      <c r="D91" s="108"/>
      <c r="E91" s="108"/>
      <c r="F91" s="108"/>
      <c r="G91" s="108"/>
      <c r="H91" s="108"/>
      <c r="I91" s="108"/>
      <c r="J91" s="10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  <c r="AD91" s="98"/>
      <c r="AE91" s="98"/>
      <c r="AF91" s="98"/>
    </row>
    <row r="92" spans="1:32">
      <c r="A92" s="98"/>
      <c r="B92" s="98"/>
      <c r="C92" s="108"/>
      <c r="D92" s="108"/>
      <c r="E92" s="108"/>
      <c r="F92" s="108"/>
      <c r="G92" s="108"/>
      <c r="H92" s="108"/>
      <c r="I92" s="108"/>
      <c r="J92" s="10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  <c r="AD92" s="98"/>
      <c r="AE92" s="98"/>
      <c r="AF92" s="98"/>
    </row>
    <row r="93" spans="1:32">
      <c r="A93" s="98"/>
      <c r="B93" s="98"/>
      <c r="C93" s="108"/>
      <c r="D93" s="108"/>
      <c r="E93" s="108"/>
      <c r="F93" s="108"/>
      <c r="G93" s="108"/>
      <c r="H93" s="108"/>
      <c r="I93" s="108"/>
      <c r="J93" s="10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  <c r="AD93" s="98"/>
      <c r="AE93" s="98"/>
      <c r="AF93" s="98"/>
    </row>
    <row r="94" spans="1:32">
      <c r="A94" s="98"/>
      <c r="B94" s="98"/>
      <c r="C94" s="108"/>
      <c r="D94" s="108"/>
      <c r="E94" s="108"/>
      <c r="F94" s="108"/>
      <c r="G94" s="108"/>
      <c r="H94" s="108"/>
      <c r="I94" s="108"/>
      <c r="J94" s="10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  <c r="AD94" s="98"/>
      <c r="AE94" s="98"/>
      <c r="AF94" s="98"/>
    </row>
    <row r="95" spans="1:32">
      <c r="A95" s="98"/>
      <c r="B95" s="98"/>
      <c r="C95" s="108"/>
      <c r="D95" s="108"/>
      <c r="E95" s="108"/>
      <c r="F95" s="108"/>
      <c r="G95" s="108"/>
      <c r="H95" s="108"/>
      <c r="I95" s="108"/>
      <c r="J95" s="10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  <c r="AD95" s="98"/>
      <c r="AE95" s="98"/>
      <c r="AF95" s="98"/>
    </row>
    <row r="96" spans="1:32">
      <c r="A96" s="98"/>
      <c r="B96" s="98"/>
      <c r="C96" s="108"/>
      <c r="D96" s="108"/>
      <c r="E96" s="108"/>
      <c r="F96" s="108"/>
      <c r="G96" s="108"/>
      <c r="H96" s="108"/>
      <c r="I96" s="108"/>
      <c r="J96" s="10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  <c r="AD96" s="98"/>
      <c r="AE96" s="98"/>
      <c r="AF96" s="98"/>
    </row>
    <row r="97" spans="1:32">
      <c r="A97" s="98"/>
      <c r="B97" s="98"/>
      <c r="C97" s="108"/>
      <c r="D97" s="108"/>
      <c r="E97" s="108"/>
      <c r="F97" s="108"/>
      <c r="G97" s="108"/>
      <c r="H97" s="108"/>
      <c r="I97" s="108"/>
      <c r="J97" s="10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  <c r="AD97" s="98"/>
      <c r="AE97" s="98"/>
      <c r="AF97" s="98"/>
    </row>
    <row r="98" spans="1:32">
      <c r="A98" s="98"/>
      <c r="B98" s="98"/>
      <c r="C98" s="108"/>
      <c r="D98" s="108"/>
      <c r="E98" s="108"/>
      <c r="F98" s="108"/>
      <c r="G98" s="108"/>
      <c r="H98" s="108"/>
      <c r="I98" s="108"/>
      <c r="J98" s="10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  <c r="AD98" s="98"/>
      <c r="AE98" s="98"/>
      <c r="AF98" s="98"/>
    </row>
    <row r="99" spans="1:32">
      <c r="K99" s="98"/>
      <c r="L99" s="98"/>
    </row>
  </sheetData>
  <mergeCells count="2">
    <mergeCell ref="E4:I4"/>
    <mergeCell ref="C33:J33"/>
  </mergeCells>
  <hyperlinks>
    <hyperlink ref="A1" location="MAIN!A4" display="MAIN" xr:uid="{00000000-0004-0000-09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0">
    <tabColor theme="8" tint="0.79985961485641044"/>
  </sheetPr>
  <dimension ref="A1:X100"/>
  <sheetViews>
    <sheetView zoomScale="145" zoomScaleNormal="145" workbookViewId="0">
      <selection activeCell="A5" sqref="A5:XFD5"/>
    </sheetView>
  </sheetViews>
  <sheetFormatPr defaultColWidth="9" defaultRowHeight="10.199999999999999"/>
  <cols>
    <col min="1" max="1" width="9.7109375" style="4" customWidth="1"/>
    <col min="2" max="2" width="4.7109375" style="4" customWidth="1"/>
    <col min="3" max="3" width="39.7109375" style="110" customWidth="1"/>
    <col min="4" max="4" width="7.140625" style="110" hidden="1" customWidth="1"/>
    <col min="5" max="10" width="14.42578125" style="110" customWidth="1"/>
    <col min="11" max="11" width="16.140625" style="110" customWidth="1"/>
    <col min="12" max="12" width="6.42578125" style="4" customWidth="1"/>
    <col min="13" max="16384" width="9" style="4"/>
  </cols>
  <sheetData>
    <row r="1" spans="1:24" ht="18.75" customHeight="1" thickBot="1">
      <c r="A1" s="100" t="s">
        <v>87</v>
      </c>
      <c r="C1" s="108"/>
      <c r="D1" s="108"/>
      <c r="E1" s="108"/>
      <c r="F1" s="108"/>
      <c r="G1" s="108"/>
      <c r="H1" s="108"/>
      <c r="I1" s="108"/>
      <c r="J1" s="108"/>
      <c r="K1" s="10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</row>
    <row r="2" spans="1:24" ht="12.75" customHeight="1">
      <c r="A2" s="98"/>
      <c r="B2" s="98"/>
      <c r="C2" s="21" t="s">
        <v>303</v>
      </c>
      <c r="D2" s="108"/>
      <c r="E2" s="108"/>
      <c r="F2" s="108"/>
      <c r="G2" s="108"/>
      <c r="H2" s="108"/>
      <c r="I2" s="108"/>
      <c r="J2" s="108"/>
      <c r="K2" s="10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</row>
    <row r="3" spans="1:24">
      <c r="A3" s="98"/>
      <c r="B3" s="98"/>
      <c r="C3" s="108"/>
      <c r="D3" s="108"/>
      <c r="E3" s="108"/>
      <c r="F3" s="108"/>
      <c r="G3" s="108"/>
      <c r="H3" s="108"/>
      <c r="I3" s="108"/>
      <c r="J3" s="108"/>
      <c r="K3" s="10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4" ht="32.25" customHeight="1" thickBot="1">
      <c r="A4" s="98"/>
      <c r="B4" s="98"/>
      <c r="C4" s="99" t="s">
        <v>248</v>
      </c>
      <c r="D4" s="99"/>
      <c r="E4" s="105" t="s">
        <v>297</v>
      </c>
      <c r="F4" s="458" t="s">
        <v>304</v>
      </c>
      <c r="G4" s="458"/>
      <c r="H4" s="458"/>
      <c r="I4" s="458"/>
      <c r="J4" s="458"/>
      <c r="K4" s="24" t="s">
        <v>299</v>
      </c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</row>
    <row r="5" spans="1:24" hidden="1">
      <c r="A5" s="98"/>
      <c r="B5" s="98"/>
      <c r="C5" s="146"/>
      <c r="D5" s="128"/>
      <c r="E5" s="129" t="s">
        <v>292</v>
      </c>
      <c r="F5" s="129" t="s">
        <v>293</v>
      </c>
      <c r="G5" s="129" t="s">
        <v>305</v>
      </c>
      <c r="H5" s="129" t="s">
        <v>306</v>
      </c>
      <c r="I5" s="129" t="s">
        <v>307</v>
      </c>
      <c r="J5" s="129" t="s">
        <v>294</v>
      </c>
      <c r="K5" s="129" t="s">
        <v>308</v>
      </c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</row>
    <row r="6" spans="1:24" ht="34.5" customHeight="1">
      <c r="A6" s="98"/>
      <c r="B6" s="98"/>
      <c r="C6" s="165"/>
      <c r="D6" s="142" t="s">
        <v>309</v>
      </c>
      <c r="E6" s="126"/>
      <c r="F6" s="147" t="s">
        <v>300</v>
      </c>
      <c r="G6" s="147" t="s">
        <v>301</v>
      </c>
      <c r="H6" s="147"/>
      <c r="I6" s="147"/>
      <c r="J6" s="147"/>
      <c r="K6" s="126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</row>
    <row r="7" spans="1:24" hidden="1">
      <c r="A7" s="98"/>
      <c r="B7" s="98"/>
      <c r="C7" s="102"/>
      <c r="D7" s="133"/>
      <c r="E7" s="148" t="s">
        <v>310</v>
      </c>
      <c r="F7" s="148" t="s">
        <v>311</v>
      </c>
      <c r="G7" s="148" t="s">
        <v>312</v>
      </c>
      <c r="H7" s="148" t="s">
        <v>313</v>
      </c>
      <c r="I7" s="148" t="s">
        <v>314</v>
      </c>
      <c r="J7" s="148" t="s">
        <v>315</v>
      </c>
      <c r="K7" s="148" t="s">
        <v>316</v>
      </c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</row>
    <row r="8" spans="1:24">
      <c r="A8" s="98"/>
      <c r="B8" s="98"/>
      <c r="C8" s="141" t="s">
        <v>265</v>
      </c>
      <c r="D8" s="142" t="s">
        <v>317</v>
      </c>
      <c r="E8" s="212"/>
      <c r="F8" s="212"/>
      <c r="G8" s="212"/>
      <c r="H8" s="212"/>
      <c r="I8" s="212"/>
      <c r="J8" s="212"/>
      <c r="K8" s="213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</row>
    <row r="9" spans="1:24">
      <c r="A9" s="98"/>
      <c r="B9" s="98"/>
      <c r="C9" s="160" t="s">
        <v>318</v>
      </c>
      <c r="D9" s="161" t="s">
        <v>319</v>
      </c>
      <c r="E9" s="120">
        <v>0</v>
      </c>
      <c r="F9" s="120">
        <v>3358950</v>
      </c>
      <c r="G9" s="120">
        <v>38586</v>
      </c>
      <c r="H9" s="120">
        <v>0</v>
      </c>
      <c r="I9" s="120">
        <v>0</v>
      </c>
      <c r="J9" s="120">
        <v>0</v>
      </c>
      <c r="K9" s="119">
        <v>3397536</v>
      </c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</row>
    <row r="10" spans="1:24">
      <c r="A10" s="98"/>
      <c r="B10" s="98"/>
      <c r="C10" s="131" t="s">
        <v>320</v>
      </c>
      <c r="D10" s="132" t="s">
        <v>321</v>
      </c>
      <c r="E10" s="122">
        <v>0</v>
      </c>
      <c r="F10" s="122">
        <v>1075466</v>
      </c>
      <c r="G10" s="122">
        <v>9645</v>
      </c>
      <c r="H10" s="122">
        <v>0</v>
      </c>
      <c r="I10" s="122">
        <v>0</v>
      </c>
      <c r="J10" s="122">
        <v>0</v>
      </c>
      <c r="K10" s="121">
        <v>1085111</v>
      </c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</row>
    <row r="11" spans="1:24">
      <c r="A11" s="98"/>
      <c r="B11" s="98"/>
      <c r="C11" s="166" t="s">
        <v>322</v>
      </c>
      <c r="D11" s="167" t="s">
        <v>323</v>
      </c>
      <c r="E11" s="168">
        <v>0</v>
      </c>
      <c r="F11" s="168">
        <v>2283484</v>
      </c>
      <c r="G11" s="168">
        <v>28941</v>
      </c>
      <c r="H11" s="168">
        <v>0</v>
      </c>
      <c r="I11" s="168">
        <v>0</v>
      </c>
      <c r="J11" s="168">
        <v>0</v>
      </c>
      <c r="K11" s="124">
        <v>2312425</v>
      </c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</row>
    <row r="12" spans="1:24">
      <c r="A12" s="98"/>
      <c r="B12" s="98"/>
      <c r="C12" s="141" t="s">
        <v>271</v>
      </c>
      <c r="D12" s="142" t="s">
        <v>317</v>
      </c>
      <c r="E12" s="212"/>
      <c r="F12" s="212"/>
      <c r="G12" s="212"/>
      <c r="H12" s="212"/>
      <c r="I12" s="212"/>
      <c r="J12" s="212"/>
      <c r="K12" s="213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</row>
    <row r="13" spans="1:24">
      <c r="A13" s="98"/>
      <c r="B13" s="98"/>
      <c r="C13" s="160" t="s">
        <v>318</v>
      </c>
      <c r="D13" s="133" t="s">
        <v>324</v>
      </c>
      <c r="E13" s="134">
        <v>0</v>
      </c>
      <c r="F13" s="134">
        <v>3358950</v>
      </c>
      <c r="G13" s="134">
        <v>38264</v>
      </c>
      <c r="H13" s="134">
        <v>0</v>
      </c>
      <c r="I13" s="134">
        <v>0</v>
      </c>
      <c r="J13" s="134">
        <v>0</v>
      </c>
      <c r="K13" s="144">
        <v>3397214</v>
      </c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</row>
    <row r="14" spans="1:24">
      <c r="A14" s="98"/>
      <c r="B14" s="98"/>
      <c r="C14" s="135" t="s">
        <v>320</v>
      </c>
      <c r="D14" s="136" t="s">
        <v>325</v>
      </c>
      <c r="E14" s="137">
        <v>0</v>
      </c>
      <c r="F14" s="137">
        <v>1075466</v>
      </c>
      <c r="G14" s="137">
        <v>9559</v>
      </c>
      <c r="H14" s="137">
        <v>0</v>
      </c>
      <c r="I14" s="137">
        <v>0</v>
      </c>
      <c r="J14" s="137">
        <v>0</v>
      </c>
      <c r="K14" s="145">
        <v>1085026</v>
      </c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</row>
    <row r="15" spans="1:24">
      <c r="A15" s="98"/>
      <c r="B15" s="98"/>
      <c r="C15" s="169" t="s">
        <v>322</v>
      </c>
      <c r="D15" s="170" t="s">
        <v>326</v>
      </c>
      <c r="E15" s="171">
        <v>0</v>
      </c>
      <c r="F15" s="171">
        <v>2283484</v>
      </c>
      <c r="G15" s="171">
        <v>28705</v>
      </c>
      <c r="H15" s="171">
        <v>0</v>
      </c>
      <c r="I15" s="171">
        <v>0</v>
      </c>
      <c r="J15" s="171">
        <v>0</v>
      </c>
      <c r="K15" s="172">
        <v>2312189</v>
      </c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</row>
    <row r="16" spans="1:24">
      <c r="A16" s="98"/>
      <c r="B16" s="98"/>
      <c r="C16" s="141" t="s">
        <v>272</v>
      </c>
      <c r="D16" s="142" t="s">
        <v>317</v>
      </c>
      <c r="E16" s="212"/>
      <c r="F16" s="212"/>
      <c r="G16" s="212"/>
      <c r="H16" s="212"/>
      <c r="I16" s="212"/>
      <c r="J16" s="212"/>
      <c r="K16" s="213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</row>
    <row r="17" spans="1:24">
      <c r="A17" s="98"/>
      <c r="B17" s="98"/>
      <c r="C17" s="160" t="s">
        <v>318</v>
      </c>
      <c r="D17" s="173" t="s">
        <v>327</v>
      </c>
      <c r="E17" s="162">
        <v>0</v>
      </c>
      <c r="F17" s="162">
        <v>3184047</v>
      </c>
      <c r="G17" s="162">
        <v>0</v>
      </c>
      <c r="H17" s="162">
        <v>0</v>
      </c>
      <c r="I17" s="162">
        <v>0</v>
      </c>
      <c r="J17" s="162">
        <v>0</v>
      </c>
      <c r="K17" s="174">
        <v>3184047</v>
      </c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98"/>
    </row>
    <row r="18" spans="1:24">
      <c r="A18" s="98"/>
      <c r="B18" s="98"/>
      <c r="C18" s="135" t="s">
        <v>320</v>
      </c>
      <c r="D18" s="136" t="s">
        <v>328</v>
      </c>
      <c r="E18" s="137">
        <v>0</v>
      </c>
      <c r="F18" s="137">
        <v>1077253</v>
      </c>
      <c r="G18" s="137">
        <v>0</v>
      </c>
      <c r="H18" s="137">
        <v>0</v>
      </c>
      <c r="I18" s="137">
        <v>0</v>
      </c>
      <c r="J18" s="137">
        <v>0</v>
      </c>
      <c r="K18" s="145">
        <v>1077253</v>
      </c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</row>
    <row r="19" spans="1:24">
      <c r="A19" s="98"/>
      <c r="B19" s="98"/>
      <c r="C19" s="169" t="s">
        <v>322</v>
      </c>
      <c r="D19" s="170" t="s">
        <v>329</v>
      </c>
      <c r="E19" s="171">
        <v>0</v>
      </c>
      <c r="F19" s="171">
        <v>2106794</v>
      </c>
      <c r="G19" s="171">
        <v>0</v>
      </c>
      <c r="H19" s="171">
        <v>0</v>
      </c>
      <c r="I19" s="171">
        <v>0</v>
      </c>
      <c r="J19" s="171">
        <v>0</v>
      </c>
      <c r="K19" s="172">
        <v>2106794</v>
      </c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</row>
    <row r="20" spans="1:24">
      <c r="A20" s="98"/>
      <c r="B20" s="98"/>
      <c r="C20" s="141" t="s">
        <v>273</v>
      </c>
      <c r="D20" s="142" t="s">
        <v>317</v>
      </c>
      <c r="E20" s="212"/>
      <c r="F20" s="212"/>
      <c r="G20" s="212"/>
      <c r="H20" s="212"/>
      <c r="I20" s="212"/>
      <c r="J20" s="212"/>
      <c r="K20" s="213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</row>
    <row r="21" spans="1:24">
      <c r="A21" s="98"/>
      <c r="B21" s="98"/>
      <c r="C21" s="160" t="s">
        <v>318</v>
      </c>
      <c r="D21" s="173" t="s">
        <v>330</v>
      </c>
      <c r="E21" s="162">
        <v>0</v>
      </c>
      <c r="F21" s="162">
        <v>0</v>
      </c>
      <c r="G21" s="162">
        <v>0</v>
      </c>
      <c r="H21" s="162">
        <v>0</v>
      </c>
      <c r="I21" s="162">
        <v>0</v>
      </c>
      <c r="J21" s="162">
        <v>0</v>
      </c>
      <c r="K21" s="174">
        <v>0</v>
      </c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</row>
    <row r="22" spans="1:24">
      <c r="A22" s="98"/>
      <c r="B22" s="98"/>
      <c r="C22" s="135" t="s">
        <v>320</v>
      </c>
      <c r="D22" s="136" t="s">
        <v>331</v>
      </c>
      <c r="E22" s="137">
        <v>0</v>
      </c>
      <c r="F22" s="137">
        <v>0</v>
      </c>
      <c r="G22" s="137">
        <v>0</v>
      </c>
      <c r="H22" s="137">
        <v>0</v>
      </c>
      <c r="I22" s="137">
        <v>0</v>
      </c>
      <c r="J22" s="137">
        <v>0</v>
      </c>
      <c r="K22" s="145">
        <v>0</v>
      </c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</row>
    <row r="23" spans="1:24">
      <c r="A23" s="98"/>
      <c r="B23" s="98"/>
      <c r="C23" s="138" t="s">
        <v>322</v>
      </c>
      <c r="D23" s="139" t="s">
        <v>332</v>
      </c>
      <c r="E23" s="140">
        <v>0</v>
      </c>
      <c r="F23" s="140">
        <v>0</v>
      </c>
      <c r="G23" s="140">
        <v>0</v>
      </c>
      <c r="H23" s="140">
        <v>0</v>
      </c>
      <c r="I23" s="140">
        <v>0</v>
      </c>
      <c r="J23" s="140">
        <v>0</v>
      </c>
      <c r="K23" s="149">
        <v>0</v>
      </c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</row>
    <row r="24" spans="1:24">
      <c r="A24" s="98"/>
      <c r="B24" s="98"/>
      <c r="C24" s="141" t="s">
        <v>278</v>
      </c>
      <c r="D24" s="142" t="s">
        <v>333</v>
      </c>
      <c r="E24" s="126">
        <v>0</v>
      </c>
      <c r="F24" s="126">
        <v>405892</v>
      </c>
      <c r="G24" s="126">
        <v>-6111</v>
      </c>
      <c r="H24" s="126">
        <v>0</v>
      </c>
      <c r="I24" s="126">
        <v>0</v>
      </c>
      <c r="J24" s="126">
        <v>0</v>
      </c>
      <c r="K24" s="125">
        <v>399781</v>
      </c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</row>
    <row r="25" spans="1:24">
      <c r="A25" s="98"/>
      <c r="B25" s="98"/>
      <c r="C25" s="141" t="s">
        <v>279</v>
      </c>
      <c r="D25" s="142" t="s">
        <v>334</v>
      </c>
      <c r="E25" s="212"/>
      <c r="F25" s="212"/>
      <c r="G25" s="212"/>
      <c r="H25" s="212"/>
      <c r="I25" s="212"/>
      <c r="J25" s="212"/>
      <c r="K25" s="150">
        <v>9761</v>
      </c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</row>
    <row r="26" spans="1:24" ht="10.8" thickBot="1">
      <c r="A26" s="98"/>
      <c r="B26" s="98"/>
      <c r="C26" s="103" t="s">
        <v>281</v>
      </c>
      <c r="D26" s="143" t="s">
        <v>335</v>
      </c>
      <c r="E26" s="214"/>
      <c r="F26" s="214"/>
      <c r="G26" s="214"/>
      <c r="H26" s="214"/>
      <c r="I26" s="214"/>
      <c r="J26" s="214"/>
      <c r="K26" s="151">
        <v>409542</v>
      </c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</row>
    <row r="27" spans="1:24">
      <c r="A27" s="98"/>
      <c r="B27" s="98"/>
      <c r="C27" s="459"/>
      <c r="D27" s="459"/>
      <c r="E27" s="459"/>
      <c r="F27" s="459"/>
      <c r="G27" s="459"/>
      <c r="H27" s="459"/>
      <c r="I27" s="459"/>
      <c r="J27" s="459"/>
      <c r="K27" s="459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</row>
    <row r="28" spans="1:24">
      <c r="A28" s="98"/>
      <c r="B28" s="98"/>
      <c r="C28" s="108"/>
      <c r="D28" s="108"/>
      <c r="E28" s="108"/>
      <c r="F28" s="108"/>
      <c r="G28" s="108"/>
      <c r="H28" s="108"/>
      <c r="I28" s="108"/>
      <c r="J28" s="108"/>
      <c r="K28" s="10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</row>
    <row r="29" spans="1:24">
      <c r="A29" s="98"/>
      <c r="B29" s="98"/>
      <c r="C29" s="108"/>
      <c r="D29" s="108"/>
      <c r="E29" s="108"/>
      <c r="F29" s="108"/>
      <c r="G29" s="108"/>
      <c r="H29" s="108"/>
      <c r="I29" s="108"/>
      <c r="J29" s="108"/>
      <c r="K29" s="10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</row>
    <row r="30" spans="1:24">
      <c r="A30" s="98"/>
      <c r="B30" s="98"/>
      <c r="C30" s="108"/>
      <c r="D30" s="108"/>
      <c r="E30" s="108"/>
      <c r="F30" s="108"/>
      <c r="G30" s="108"/>
      <c r="H30" s="108"/>
      <c r="I30" s="108"/>
      <c r="J30" s="108"/>
      <c r="K30" s="10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</row>
    <row r="31" spans="1:24">
      <c r="A31" s="98"/>
      <c r="B31" s="98"/>
      <c r="C31" s="108"/>
      <c r="D31" s="108"/>
      <c r="E31" s="108"/>
      <c r="F31" s="108"/>
      <c r="G31" s="108"/>
      <c r="H31" s="108"/>
      <c r="I31" s="108"/>
      <c r="J31" s="108"/>
      <c r="K31" s="10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</row>
    <row r="32" spans="1:24">
      <c r="A32" s="98"/>
      <c r="B32" s="98"/>
      <c r="C32" s="108"/>
      <c r="D32" s="108"/>
      <c r="E32" s="108"/>
      <c r="F32" s="108"/>
      <c r="G32" s="108"/>
      <c r="H32" s="108"/>
      <c r="I32" s="108"/>
      <c r="J32" s="108"/>
      <c r="K32" s="10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</row>
    <row r="33" spans="1:24">
      <c r="A33" s="98"/>
      <c r="B33" s="98"/>
      <c r="C33" s="108"/>
      <c r="D33" s="108"/>
      <c r="E33" s="108"/>
      <c r="F33" s="108"/>
      <c r="G33" s="108"/>
      <c r="H33" s="108"/>
      <c r="I33" s="108"/>
      <c r="J33" s="108"/>
      <c r="K33" s="10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</row>
    <row r="34" spans="1:24">
      <c r="A34" s="98"/>
      <c r="B34" s="98"/>
      <c r="C34" s="108"/>
      <c r="D34" s="108"/>
      <c r="E34" s="108"/>
      <c r="F34" s="108"/>
      <c r="G34" s="108"/>
      <c r="H34" s="108"/>
      <c r="I34" s="108"/>
      <c r="J34" s="108"/>
      <c r="K34" s="10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</row>
    <row r="35" spans="1:24">
      <c r="A35" s="98"/>
      <c r="B35" s="98"/>
      <c r="C35" s="108"/>
      <c r="D35" s="108"/>
      <c r="E35" s="108"/>
      <c r="F35" s="108"/>
      <c r="G35" s="108"/>
      <c r="H35" s="108"/>
      <c r="I35" s="108"/>
      <c r="J35" s="108"/>
      <c r="K35" s="10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</row>
    <row r="36" spans="1:24">
      <c r="A36" s="98"/>
      <c r="B36" s="98"/>
      <c r="C36" s="108"/>
      <c r="D36" s="108"/>
      <c r="E36" s="108"/>
      <c r="F36" s="108"/>
      <c r="G36" s="108"/>
      <c r="H36" s="108"/>
      <c r="I36" s="108"/>
      <c r="J36" s="108"/>
      <c r="K36" s="10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</row>
    <row r="37" spans="1:24">
      <c r="A37" s="98"/>
      <c r="B37" s="98"/>
      <c r="C37" s="108"/>
      <c r="D37" s="108"/>
      <c r="E37" s="108"/>
      <c r="F37" s="108"/>
      <c r="G37" s="108"/>
      <c r="H37" s="108"/>
      <c r="I37" s="108"/>
      <c r="J37" s="108"/>
      <c r="K37" s="10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</row>
    <row r="38" spans="1:24">
      <c r="A38" s="98"/>
      <c r="B38" s="98"/>
      <c r="C38" s="108"/>
      <c r="D38" s="108"/>
      <c r="E38" s="108"/>
      <c r="F38" s="108"/>
      <c r="G38" s="108"/>
      <c r="H38" s="108"/>
      <c r="I38" s="108"/>
      <c r="J38" s="108"/>
      <c r="K38" s="10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</row>
    <row r="39" spans="1:24">
      <c r="A39" s="98"/>
      <c r="B39" s="98"/>
      <c r="C39" s="108"/>
      <c r="D39" s="108"/>
      <c r="E39" s="108"/>
      <c r="F39" s="108"/>
      <c r="G39" s="108"/>
      <c r="H39" s="108"/>
      <c r="I39" s="108"/>
      <c r="J39" s="108"/>
      <c r="K39" s="10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</row>
    <row r="40" spans="1:24">
      <c r="A40" s="98"/>
      <c r="B40" s="98"/>
      <c r="C40" s="108"/>
      <c r="D40" s="108"/>
      <c r="E40" s="108"/>
      <c r="F40" s="108"/>
      <c r="G40" s="108"/>
      <c r="H40" s="108"/>
      <c r="I40" s="108"/>
      <c r="J40" s="108"/>
      <c r="K40" s="10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</row>
    <row r="41" spans="1:24">
      <c r="A41" s="98"/>
      <c r="B41" s="98"/>
      <c r="C41" s="108"/>
      <c r="D41" s="108"/>
      <c r="E41" s="108"/>
      <c r="F41" s="108"/>
      <c r="G41" s="108"/>
      <c r="H41" s="108"/>
      <c r="I41" s="108"/>
      <c r="J41" s="108"/>
      <c r="K41" s="10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</row>
    <row r="42" spans="1:24">
      <c r="A42" s="98"/>
      <c r="B42" s="98"/>
      <c r="C42" s="108"/>
      <c r="D42" s="108"/>
      <c r="E42" s="108"/>
      <c r="F42" s="108"/>
      <c r="G42" s="108"/>
      <c r="H42" s="108"/>
      <c r="I42" s="108"/>
      <c r="J42" s="108"/>
      <c r="K42" s="10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</row>
    <row r="43" spans="1:24">
      <c r="A43" s="98"/>
      <c r="B43" s="98"/>
      <c r="C43" s="108"/>
      <c r="D43" s="108"/>
      <c r="E43" s="108"/>
      <c r="F43" s="108"/>
      <c r="G43" s="108"/>
      <c r="H43" s="108"/>
      <c r="I43" s="108"/>
      <c r="J43" s="108"/>
      <c r="K43" s="10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</row>
    <row r="44" spans="1:24">
      <c r="A44" s="98"/>
      <c r="B44" s="98"/>
      <c r="C44" s="108"/>
      <c r="D44" s="108"/>
      <c r="E44" s="108"/>
      <c r="F44" s="108"/>
      <c r="G44" s="108"/>
      <c r="H44" s="108"/>
      <c r="I44" s="108"/>
      <c r="J44" s="108"/>
      <c r="K44" s="10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</row>
    <row r="45" spans="1:24">
      <c r="A45" s="98"/>
      <c r="B45" s="98"/>
      <c r="C45" s="108"/>
      <c r="D45" s="108"/>
      <c r="E45" s="108"/>
      <c r="F45" s="108"/>
      <c r="G45" s="108"/>
      <c r="H45" s="108"/>
      <c r="I45" s="108"/>
      <c r="J45" s="108"/>
      <c r="K45" s="10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</row>
    <row r="46" spans="1:24">
      <c r="A46" s="98"/>
      <c r="B46" s="98"/>
      <c r="C46" s="108"/>
      <c r="D46" s="108"/>
      <c r="E46" s="108"/>
      <c r="F46" s="108"/>
      <c r="G46" s="108"/>
      <c r="H46" s="108"/>
      <c r="I46" s="108"/>
      <c r="J46" s="108"/>
      <c r="K46" s="10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</row>
    <row r="47" spans="1:24">
      <c r="A47" s="98"/>
      <c r="B47" s="98"/>
      <c r="C47" s="108"/>
      <c r="D47" s="108"/>
      <c r="E47" s="108"/>
      <c r="F47" s="108"/>
      <c r="G47" s="108"/>
      <c r="H47" s="108"/>
      <c r="I47" s="108"/>
      <c r="J47" s="108"/>
      <c r="K47" s="10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</row>
    <row r="48" spans="1:24">
      <c r="A48" s="98"/>
      <c r="B48" s="98"/>
      <c r="C48" s="108"/>
      <c r="D48" s="108"/>
      <c r="E48" s="108"/>
      <c r="F48" s="108"/>
      <c r="G48" s="108"/>
      <c r="H48" s="108"/>
      <c r="I48" s="108"/>
      <c r="J48" s="108"/>
      <c r="K48" s="10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</row>
    <row r="49" spans="1:24">
      <c r="A49" s="98"/>
      <c r="B49" s="98"/>
      <c r="C49" s="108"/>
      <c r="D49" s="108"/>
      <c r="E49" s="108"/>
      <c r="F49" s="108"/>
      <c r="G49" s="108"/>
      <c r="H49" s="108"/>
      <c r="I49" s="108"/>
      <c r="J49" s="108"/>
      <c r="K49" s="10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</row>
    <row r="50" spans="1:24">
      <c r="A50" s="98"/>
      <c r="B50" s="98"/>
      <c r="C50" s="108"/>
      <c r="D50" s="108"/>
      <c r="E50" s="108"/>
      <c r="F50" s="108"/>
      <c r="G50" s="108"/>
      <c r="H50" s="108"/>
      <c r="I50" s="108"/>
      <c r="J50" s="108"/>
      <c r="K50" s="10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</row>
    <row r="51" spans="1:24">
      <c r="A51" s="98"/>
      <c r="B51" s="98"/>
      <c r="C51" s="108"/>
      <c r="D51" s="108"/>
      <c r="E51" s="108"/>
      <c r="F51" s="108"/>
      <c r="G51" s="108"/>
      <c r="H51" s="108"/>
      <c r="I51" s="108"/>
      <c r="J51" s="108"/>
      <c r="K51" s="10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</row>
    <row r="52" spans="1:24">
      <c r="A52" s="98"/>
      <c r="B52" s="98"/>
      <c r="C52" s="108"/>
      <c r="D52" s="108"/>
      <c r="E52" s="108"/>
      <c r="F52" s="108"/>
      <c r="G52" s="108"/>
      <c r="H52" s="108"/>
      <c r="I52" s="108"/>
      <c r="J52" s="108"/>
      <c r="K52" s="10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</row>
    <row r="53" spans="1:24">
      <c r="A53" s="98"/>
      <c r="B53" s="98"/>
      <c r="C53" s="108"/>
      <c r="D53" s="108"/>
      <c r="E53" s="108"/>
      <c r="F53" s="108"/>
      <c r="G53" s="108"/>
      <c r="H53" s="108"/>
      <c r="I53" s="108"/>
      <c r="J53" s="108"/>
      <c r="K53" s="10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</row>
    <row r="54" spans="1:24">
      <c r="A54" s="98"/>
      <c r="B54" s="98"/>
      <c r="C54" s="108"/>
      <c r="D54" s="108"/>
      <c r="E54" s="108"/>
      <c r="F54" s="108"/>
      <c r="G54" s="108"/>
      <c r="H54" s="108"/>
      <c r="I54" s="108"/>
      <c r="J54" s="108"/>
      <c r="K54" s="10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</row>
    <row r="55" spans="1:24">
      <c r="A55" s="98"/>
      <c r="B55" s="98"/>
      <c r="C55" s="108"/>
      <c r="D55" s="108"/>
      <c r="E55" s="108"/>
      <c r="F55" s="108"/>
      <c r="G55" s="108"/>
      <c r="H55" s="108"/>
      <c r="I55" s="108"/>
      <c r="J55" s="108"/>
      <c r="K55" s="10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</row>
    <row r="56" spans="1:24">
      <c r="A56" s="98"/>
      <c r="B56" s="98"/>
      <c r="C56" s="108"/>
      <c r="D56" s="108"/>
      <c r="E56" s="108"/>
      <c r="F56" s="108"/>
      <c r="G56" s="108"/>
      <c r="H56" s="108"/>
      <c r="I56" s="108"/>
      <c r="J56" s="108"/>
      <c r="K56" s="10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</row>
    <row r="57" spans="1:24">
      <c r="A57" s="98"/>
      <c r="B57" s="98"/>
      <c r="C57" s="108"/>
      <c r="D57" s="108"/>
      <c r="E57" s="108"/>
      <c r="F57" s="108"/>
      <c r="G57" s="108"/>
      <c r="H57" s="108"/>
      <c r="I57" s="108"/>
      <c r="J57" s="108"/>
      <c r="K57" s="10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</row>
    <row r="58" spans="1:24">
      <c r="A58" s="98"/>
      <c r="B58" s="98"/>
      <c r="C58" s="108"/>
      <c r="D58" s="108"/>
      <c r="E58" s="108"/>
      <c r="F58" s="108"/>
      <c r="G58" s="108"/>
      <c r="H58" s="108"/>
      <c r="I58" s="108"/>
      <c r="J58" s="108"/>
      <c r="K58" s="10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</row>
    <row r="59" spans="1:24">
      <c r="A59" s="98"/>
      <c r="B59" s="98"/>
      <c r="C59" s="108"/>
      <c r="D59" s="108"/>
      <c r="E59" s="108"/>
      <c r="F59" s="108"/>
      <c r="G59" s="108"/>
      <c r="H59" s="108"/>
      <c r="I59" s="108"/>
      <c r="J59" s="108"/>
      <c r="K59" s="10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</row>
    <row r="60" spans="1:24">
      <c r="A60" s="98"/>
      <c r="B60" s="98"/>
      <c r="C60" s="108"/>
      <c r="D60" s="108"/>
      <c r="E60" s="108"/>
      <c r="F60" s="108"/>
      <c r="G60" s="108"/>
      <c r="H60" s="108"/>
      <c r="I60" s="108"/>
      <c r="J60" s="108"/>
      <c r="K60" s="10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</row>
    <row r="61" spans="1:24">
      <c r="A61" s="98"/>
      <c r="B61" s="98"/>
      <c r="C61" s="108"/>
      <c r="D61" s="108"/>
      <c r="E61" s="108"/>
      <c r="F61" s="108"/>
      <c r="G61" s="108"/>
      <c r="H61" s="108"/>
      <c r="I61" s="108"/>
      <c r="J61" s="108"/>
      <c r="K61" s="10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</row>
    <row r="62" spans="1:24">
      <c r="A62" s="98"/>
      <c r="B62" s="98"/>
      <c r="C62" s="108"/>
      <c r="D62" s="108"/>
      <c r="E62" s="108"/>
      <c r="F62" s="108"/>
      <c r="G62" s="108"/>
      <c r="H62" s="108"/>
      <c r="I62" s="108"/>
      <c r="J62" s="108"/>
      <c r="K62" s="10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</row>
    <row r="63" spans="1:24">
      <c r="A63" s="98"/>
      <c r="B63" s="98"/>
      <c r="C63" s="108"/>
      <c r="D63" s="108"/>
      <c r="E63" s="108"/>
      <c r="F63" s="108"/>
      <c r="G63" s="108"/>
      <c r="H63" s="108"/>
      <c r="I63" s="108"/>
      <c r="J63" s="108"/>
      <c r="K63" s="10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</row>
    <row r="64" spans="1:24">
      <c r="A64" s="98"/>
      <c r="B64" s="98"/>
      <c r="C64" s="108"/>
      <c r="D64" s="108"/>
      <c r="E64" s="108"/>
      <c r="F64" s="108"/>
      <c r="G64" s="108"/>
      <c r="H64" s="108"/>
      <c r="I64" s="108"/>
      <c r="J64" s="108"/>
      <c r="K64" s="10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</row>
    <row r="65" spans="1:24">
      <c r="A65" s="98"/>
      <c r="B65" s="98"/>
      <c r="C65" s="108"/>
      <c r="D65" s="108"/>
      <c r="E65" s="108"/>
      <c r="F65" s="108"/>
      <c r="G65" s="108"/>
      <c r="H65" s="108"/>
      <c r="I65" s="108"/>
      <c r="J65" s="108"/>
      <c r="K65" s="10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</row>
    <row r="66" spans="1:24">
      <c r="A66" s="98"/>
      <c r="B66" s="98"/>
      <c r="C66" s="108"/>
      <c r="D66" s="108"/>
      <c r="E66" s="108"/>
      <c r="F66" s="108"/>
      <c r="G66" s="108"/>
      <c r="H66" s="108"/>
      <c r="I66" s="108"/>
      <c r="J66" s="108"/>
      <c r="K66" s="10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</row>
    <row r="67" spans="1:24">
      <c r="A67" s="98"/>
      <c r="B67" s="98"/>
      <c r="C67" s="108"/>
      <c r="D67" s="108"/>
      <c r="E67" s="108"/>
      <c r="F67" s="108"/>
      <c r="G67" s="108"/>
      <c r="H67" s="108"/>
      <c r="I67" s="108"/>
      <c r="J67" s="108"/>
      <c r="K67" s="10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</row>
    <row r="68" spans="1:24">
      <c r="A68" s="98"/>
      <c r="B68" s="98"/>
      <c r="C68" s="108"/>
      <c r="D68" s="108"/>
      <c r="E68" s="108"/>
      <c r="F68" s="108"/>
      <c r="G68" s="108"/>
      <c r="H68" s="108"/>
      <c r="I68" s="108"/>
      <c r="J68" s="108"/>
      <c r="K68" s="10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</row>
    <row r="69" spans="1:24">
      <c r="A69" s="98"/>
      <c r="B69" s="98"/>
      <c r="C69" s="108"/>
      <c r="D69" s="108"/>
      <c r="E69" s="108"/>
      <c r="F69" s="108"/>
      <c r="G69" s="108"/>
      <c r="H69" s="108"/>
      <c r="I69" s="108"/>
      <c r="J69" s="108"/>
      <c r="K69" s="10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</row>
    <row r="70" spans="1:24">
      <c r="A70" s="98"/>
      <c r="B70" s="98"/>
      <c r="C70" s="108"/>
      <c r="D70" s="108"/>
      <c r="E70" s="108"/>
      <c r="F70" s="108"/>
      <c r="G70" s="108"/>
      <c r="H70" s="108"/>
      <c r="I70" s="108"/>
      <c r="J70" s="108"/>
      <c r="K70" s="10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</row>
    <row r="71" spans="1:24">
      <c r="A71" s="98"/>
      <c r="B71" s="98"/>
      <c r="C71" s="108"/>
      <c r="D71" s="108"/>
      <c r="E71" s="108"/>
      <c r="F71" s="108"/>
      <c r="G71" s="108"/>
      <c r="H71" s="108"/>
      <c r="I71" s="108"/>
      <c r="J71" s="108"/>
      <c r="K71" s="10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</row>
    <row r="72" spans="1:24">
      <c r="A72" s="98"/>
      <c r="B72" s="98"/>
      <c r="C72" s="108"/>
      <c r="D72" s="108"/>
      <c r="E72" s="108"/>
      <c r="F72" s="108"/>
      <c r="G72" s="108"/>
      <c r="H72" s="108"/>
      <c r="I72" s="108"/>
      <c r="J72" s="108"/>
      <c r="K72" s="10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</row>
    <row r="73" spans="1:24">
      <c r="A73" s="98"/>
      <c r="B73" s="98"/>
      <c r="C73" s="108"/>
      <c r="D73" s="108"/>
      <c r="E73" s="108"/>
      <c r="F73" s="108"/>
      <c r="G73" s="108"/>
      <c r="H73" s="108"/>
      <c r="I73" s="108"/>
      <c r="J73" s="108"/>
      <c r="K73" s="10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</row>
    <row r="74" spans="1:24">
      <c r="A74" s="98"/>
      <c r="B74" s="98"/>
      <c r="C74" s="108"/>
      <c r="D74" s="108"/>
      <c r="E74" s="108"/>
      <c r="F74" s="108"/>
      <c r="G74" s="108"/>
      <c r="H74" s="108"/>
      <c r="I74" s="108"/>
      <c r="J74" s="108"/>
      <c r="K74" s="10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</row>
    <row r="75" spans="1:24">
      <c r="A75" s="98"/>
      <c r="B75" s="98"/>
      <c r="C75" s="108"/>
      <c r="D75" s="108"/>
      <c r="E75" s="108"/>
      <c r="F75" s="108"/>
      <c r="G75" s="108"/>
      <c r="H75" s="108"/>
      <c r="I75" s="108"/>
      <c r="J75" s="108"/>
      <c r="K75" s="10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</row>
    <row r="76" spans="1:24">
      <c r="A76" s="98"/>
      <c r="B76" s="98"/>
      <c r="C76" s="108"/>
      <c r="D76" s="108"/>
      <c r="E76" s="108"/>
      <c r="F76" s="108"/>
      <c r="G76" s="108"/>
      <c r="H76" s="108"/>
      <c r="I76" s="108"/>
      <c r="J76" s="108"/>
      <c r="K76" s="10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</row>
    <row r="77" spans="1:24">
      <c r="A77" s="98"/>
      <c r="B77" s="98"/>
      <c r="C77" s="108"/>
      <c r="D77" s="108"/>
      <c r="E77" s="108"/>
      <c r="F77" s="108"/>
      <c r="G77" s="108"/>
      <c r="H77" s="108"/>
      <c r="I77" s="108"/>
      <c r="J77" s="108"/>
      <c r="K77" s="10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</row>
    <row r="78" spans="1:24">
      <c r="A78" s="98"/>
      <c r="B78" s="98"/>
      <c r="C78" s="108"/>
      <c r="D78" s="108"/>
      <c r="E78" s="108"/>
      <c r="F78" s="108"/>
      <c r="G78" s="108"/>
      <c r="H78" s="108"/>
      <c r="I78" s="108"/>
      <c r="J78" s="108"/>
      <c r="K78" s="10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</row>
    <row r="79" spans="1:24">
      <c r="A79" s="98"/>
      <c r="B79" s="98"/>
      <c r="C79" s="108"/>
      <c r="D79" s="108"/>
      <c r="E79" s="108"/>
      <c r="F79" s="108"/>
      <c r="G79" s="108"/>
      <c r="H79" s="108"/>
      <c r="I79" s="108"/>
      <c r="J79" s="108"/>
      <c r="K79" s="10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</row>
    <row r="80" spans="1:24">
      <c r="A80" s="98"/>
      <c r="B80" s="98"/>
      <c r="C80" s="108"/>
      <c r="D80" s="108"/>
      <c r="E80" s="108"/>
      <c r="F80" s="108"/>
      <c r="G80" s="108"/>
      <c r="H80" s="108"/>
      <c r="I80" s="108"/>
      <c r="J80" s="108"/>
      <c r="K80" s="10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</row>
    <row r="81" spans="1:24">
      <c r="A81" s="98"/>
      <c r="B81" s="98"/>
      <c r="C81" s="108"/>
      <c r="D81" s="108"/>
      <c r="E81" s="108"/>
      <c r="F81" s="108"/>
      <c r="G81" s="108"/>
      <c r="H81" s="108"/>
      <c r="I81" s="108"/>
      <c r="J81" s="108"/>
      <c r="K81" s="10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</row>
    <row r="82" spans="1:24">
      <c r="A82" s="98"/>
      <c r="B82" s="98"/>
      <c r="C82" s="108"/>
      <c r="D82" s="108"/>
      <c r="E82" s="108"/>
      <c r="F82" s="108"/>
      <c r="G82" s="108"/>
      <c r="H82" s="108"/>
      <c r="I82" s="108"/>
      <c r="J82" s="108"/>
      <c r="K82" s="10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</row>
    <row r="83" spans="1:24">
      <c r="A83" s="98"/>
      <c r="B83" s="98"/>
      <c r="C83" s="108"/>
      <c r="D83" s="108"/>
      <c r="E83" s="108"/>
      <c r="F83" s="108"/>
      <c r="G83" s="108"/>
      <c r="H83" s="108"/>
      <c r="I83" s="108"/>
      <c r="J83" s="108"/>
      <c r="K83" s="10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</row>
    <row r="84" spans="1:24">
      <c r="A84" s="98"/>
      <c r="B84" s="98"/>
      <c r="C84" s="108"/>
      <c r="D84" s="108"/>
      <c r="E84" s="108"/>
      <c r="F84" s="108"/>
      <c r="G84" s="108"/>
      <c r="H84" s="108"/>
      <c r="I84" s="108"/>
      <c r="J84" s="108"/>
      <c r="K84" s="10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</row>
    <row r="85" spans="1:24">
      <c r="A85" s="98"/>
      <c r="B85" s="98"/>
      <c r="C85" s="108"/>
      <c r="D85" s="108"/>
      <c r="E85" s="108"/>
      <c r="F85" s="108"/>
      <c r="G85" s="108"/>
      <c r="H85" s="108"/>
      <c r="I85" s="108"/>
      <c r="J85" s="108"/>
      <c r="K85" s="10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</row>
    <row r="86" spans="1:24">
      <c r="A86" s="98"/>
      <c r="B86" s="98"/>
      <c r="C86" s="108"/>
      <c r="D86" s="108"/>
      <c r="E86" s="108"/>
      <c r="F86" s="108"/>
      <c r="G86" s="108"/>
      <c r="H86" s="108"/>
      <c r="I86" s="108"/>
      <c r="J86" s="108"/>
      <c r="K86" s="10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</row>
    <row r="87" spans="1:24">
      <c r="A87" s="98"/>
      <c r="B87" s="98"/>
      <c r="C87" s="108"/>
      <c r="D87" s="108"/>
      <c r="E87" s="108"/>
      <c r="F87" s="108"/>
      <c r="G87" s="108"/>
      <c r="H87" s="108"/>
      <c r="I87" s="108"/>
      <c r="J87" s="108"/>
      <c r="K87" s="10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</row>
    <row r="88" spans="1:24">
      <c r="A88" s="98"/>
      <c r="B88" s="98"/>
      <c r="C88" s="108"/>
      <c r="D88" s="108"/>
      <c r="E88" s="108"/>
      <c r="F88" s="108"/>
      <c r="G88" s="108"/>
      <c r="H88" s="108"/>
      <c r="I88" s="108"/>
      <c r="J88" s="108"/>
      <c r="K88" s="10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</row>
    <row r="89" spans="1:24">
      <c r="A89" s="98"/>
      <c r="B89" s="98"/>
      <c r="C89" s="108"/>
      <c r="D89" s="108"/>
      <c r="E89" s="108"/>
      <c r="F89" s="108"/>
      <c r="G89" s="108"/>
      <c r="H89" s="108"/>
      <c r="I89" s="108"/>
      <c r="J89" s="108"/>
      <c r="K89" s="10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</row>
    <row r="90" spans="1:24">
      <c r="A90" s="98"/>
      <c r="B90" s="98"/>
      <c r="C90" s="108"/>
      <c r="D90" s="108"/>
      <c r="E90" s="108"/>
      <c r="F90" s="108"/>
      <c r="G90" s="108"/>
      <c r="H90" s="108"/>
      <c r="I90" s="108"/>
      <c r="J90" s="108"/>
      <c r="K90" s="10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</row>
    <row r="91" spans="1:24">
      <c r="A91" s="98"/>
      <c r="B91" s="98"/>
      <c r="C91" s="108"/>
      <c r="D91" s="108"/>
      <c r="E91" s="108"/>
      <c r="F91" s="108"/>
      <c r="G91" s="108"/>
      <c r="H91" s="108"/>
      <c r="I91" s="108"/>
      <c r="J91" s="108"/>
      <c r="K91" s="10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</row>
    <row r="92" spans="1:24">
      <c r="A92" s="98"/>
      <c r="B92" s="98"/>
      <c r="C92" s="108"/>
      <c r="D92" s="108"/>
      <c r="E92" s="108"/>
      <c r="F92" s="108"/>
      <c r="G92" s="108"/>
      <c r="H92" s="108"/>
      <c r="I92" s="108"/>
      <c r="J92" s="108"/>
      <c r="K92" s="10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</row>
    <row r="93" spans="1:24">
      <c r="A93" s="98"/>
      <c r="B93" s="98"/>
      <c r="C93" s="108"/>
      <c r="D93" s="108"/>
      <c r="E93" s="108"/>
      <c r="F93" s="108"/>
      <c r="G93" s="108"/>
      <c r="H93" s="108"/>
      <c r="I93" s="108"/>
      <c r="J93" s="108"/>
      <c r="K93" s="10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</row>
    <row r="94" spans="1:24">
      <c r="A94" s="98"/>
      <c r="B94" s="98"/>
      <c r="C94" s="108"/>
      <c r="D94" s="108"/>
      <c r="E94" s="108"/>
      <c r="F94" s="108"/>
      <c r="G94" s="108"/>
      <c r="H94" s="108"/>
      <c r="I94" s="108"/>
      <c r="J94" s="108"/>
      <c r="K94" s="10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</row>
    <row r="95" spans="1:24">
      <c r="A95" s="98"/>
      <c r="B95" s="98"/>
      <c r="C95" s="108"/>
      <c r="D95" s="108"/>
      <c r="E95" s="108"/>
      <c r="F95" s="108"/>
      <c r="G95" s="108"/>
      <c r="H95" s="108"/>
      <c r="I95" s="108"/>
      <c r="J95" s="108"/>
      <c r="K95" s="10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</row>
    <row r="96" spans="1:24">
      <c r="A96" s="98"/>
      <c r="B96" s="98"/>
      <c r="C96" s="108"/>
      <c r="D96" s="108"/>
      <c r="E96" s="108"/>
      <c r="F96" s="108"/>
      <c r="G96" s="108"/>
      <c r="H96" s="108"/>
      <c r="I96" s="108"/>
      <c r="J96" s="108"/>
      <c r="K96" s="10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</row>
    <row r="97" spans="1:24">
      <c r="A97" s="98"/>
      <c r="B97" s="98"/>
      <c r="C97" s="108"/>
      <c r="D97" s="108"/>
      <c r="E97" s="108"/>
      <c r="F97" s="108"/>
      <c r="G97" s="108"/>
      <c r="H97" s="108"/>
      <c r="I97" s="108"/>
      <c r="J97" s="108"/>
      <c r="K97" s="10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</row>
    <row r="98" spans="1:24">
      <c r="A98" s="98"/>
      <c r="B98" s="98"/>
      <c r="C98" s="108"/>
      <c r="D98" s="108"/>
      <c r="E98" s="108"/>
      <c r="F98" s="108"/>
      <c r="G98" s="108"/>
      <c r="H98" s="108"/>
      <c r="I98" s="108"/>
      <c r="J98" s="108"/>
      <c r="K98" s="10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</row>
    <row r="99" spans="1:24">
      <c r="A99" s="98"/>
      <c r="B99" s="98"/>
      <c r="C99" s="108"/>
      <c r="D99" s="108"/>
      <c r="E99" s="108"/>
      <c r="F99" s="108"/>
      <c r="G99" s="108"/>
      <c r="H99" s="108"/>
      <c r="I99" s="108"/>
      <c r="J99" s="108"/>
      <c r="K99" s="10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</row>
    <row r="100" spans="1:24" ht="10.8" thickBot="1">
      <c r="A100" s="98"/>
      <c r="B100" s="98"/>
      <c r="C100" s="108"/>
      <c r="D100" s="108"/>
      <c r="E100" s="108"/>
      <c r="F100" s="108"/>
      <c r="G100" s="108"/>
      <c r="H100" s="108"/>
      <c r="I100" s="108"/>
      <c r="J100" s="108"/>
      <c r="K100" s="10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</row>
  </sheetData>
  <mergeCells count="2">
    <mergeCell ref="F4:J4"/>
    <mergeCell ref="C27:K27"/>
  </mergeCells>
  <hyperlinks>
    <hyperlink ref="A1" location="MAIN!A4" display="MAIN" xr:uid="{00000000-0004-0000-0A00-000000000000}"/>
  </hyperlinks>
  <pageMargins left="0.70866141732283505" right="0.70866141732283505" top="0.74803149606299202" bottom="0.74803149606299202" header="0.31496062992126" footer="0.31496062992126"/>
  <pageSetup paperSize="9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2">
    <tabColor theme="8" tint="0.79985961485641044"/>
  </sheetPr>
  <dimension ref="A1:U25"/>
  <sheetViews>
    <sheetView topLeftCell="A5" zoomScale="160" zoomScaleNormal="160" workbookViewId="0">
      <selection activeCell="A6" sqref="A6:XFD6"/>
    </sheetView>
  </sheetViews>
  <sheetFormatPr defaultColWidth="9.28515625" defaultRowHeight="10.199999999999999"/>
  <cols>
    <col min="1" max="1" width="11.42578125" style="107" customWidth="1"/>
    <col min="2" max="2" width="2.28515625" style="107" customWidth="1"/>
    <col min="3" max="3" width="21.42578125" style="152" customWidth="1"/>
    <col min="4" max="4" width="5.28515625" style="152" hidden="1" customWidth="1"/>
    <col min="5" max="5" width="9" style="152" customWidth="1"/>
    <col min="6" max="6" width="5.7109375" style="152" customWidth="1"/>
    <col min="7" max="7" width="8.28515625" style="152" customWidth="1"/>
    <col min="8" max="8" width="8.140625" style="152" customWidth="1"/>
    <col min="9" max="9" width="6.85546875" style="152" customWidth="1"/>
    <col min="10" max="10" width="9.7109375" style="152" customWidth="1"/>
    <col min="11" max="11" width="8.7109375" style="152" customWidth="1"/>
    <col min="12" max="12" width="10.28515625" style="152" customWidth="1"/>
    <col min="13" max="13" width="10" style="152" customWidth="1"/>
    <col min="14" max="14" width="9" style="152" customWidth="1"/>
    <col min="15" max="15" width="6.42578125" style="152" customWidth="1"/>
    <col min="16" max="17" width="8.28515625" style="152" customWidth="1"/>
    <col min="18" max="18" width="8.7109375" style="152" customWidth="1"/>
    <col min="19" max="19" width="9.28515625" style="152" customWidth="1"/>
    <col min="20" max="20" width="10" style="152" customWidth="1"/>
    <col min="21" max="21" width="7.7109375" style="107" customWidth="1"/>
    <col min="22" max="16384" width="9.28515625" style="107"/>
  </cols>
  <sheetData>
    <row r="1" spans="1:21" ht="17.25" customHeight="1" thickBot="1">
      <c r="A1" s="106" t="s">
        <v>87</v>
      </c>
    </row>
    <row r="2" spans="1:21" ht="13.5" customHeight="1">
      <c r="C2" s="21" t="s">
        <v>336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98"/>
    </row>
    <row r="3" spans="1:21"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98"/>
    </row>
    <row r="4" spans="1:21" ht="12" customHeight="1">
      <c r="C4" s="101"/>
      <c r="D4" s="102"/>
      <c r="E4" s="461" t="s">
        <v>337</v>
      </c>
      <c r="F4" s="463" t="s">
        <v>338</v>
      </c>
      <c r="G4" s="463"/>
      <c r="H4" s="463"/>
      <c r="I4" s="464" t="s">
        <v>339</v>
      </c>
      <c r="J4" s="464"/>
      <c r="K4" s="464"/>
      <c r="L4" s="461" t="s">
        <v>340</v>
      </c>
      <c r="M4" s="108"/>
      <c r="N4" s="465" t="s">
        <v>341</v>
      </c>
      <c r="O4" s="464" t="s">
        <v>342</v>
      </c>
      <c r="P4" s="464"/>
      <c r="Q4" s="464"/>
      <c r="R4" s="461" t="s">
        <v>343</v>
      </c>
      <c r="S4" s="461" t="s">
        <v>344</v>
      </c>
      <c r="T4" s="465" t="s">
        <v>345</v>
      </c>
      <c r="U4" s="98"/>
    </row>
    <row r="5" spans="1:21" ht="72.599999999999994" customHeight="1" thickBot="1">
      <c r="C5" s="215" t="s">
        <v>248</v>
      </c>
      <c r="D5" s="99"/>
      <c r="E5" s="462"/>
      <c r="F5" s="215"/>
      <c r="G5" s="216" t="s">
        <v>346</v>
      </c>
      <c r="H5" s="216" t="s">
        <v>347</v>
      </c>
      <c r="I5" s="216"/>
      <c r="J5" s="216" t="s">
        <v>346</v>
      </c>
      <c r="K5" s="216" t="s">
        <v>347</v>
      </c>
      <c r="L5" s="462"/>
      <c r="M5" s="261" t="s">
        <v>348</v>
      </c>
      <c r="N5" s="466"/>
      <c r="O5" s="215"/>
      <c r="P5" s="1" t="s">
        <v>346</v>
      </c>
      <c r="Q5" s="1" t="s">
        <v>347</v>
      </c>
      <c r="R5" s="462"/>
      <c r="S5" s="462"/>
      <c r="T5" s="466"/>
      <c r="U5" s="98"/>
    </row>
    <row r="6" spans="1:21" hidden="1">
      <c r="C6" s="245"/>
      <c r="D6" s="246"/>
      <c r="E6" s="217" t="s">
        <v>257</v>
      </c>
      <c r="F6" s="217" t="s">
        <v>258</v>
      </c>
      <c r="G6" s="217" t="s">
        <v>259</v>
      </c>
      <c r="H6" s="217" t="s">
        <v>349</v>
      </c>
      <c r="I6" s="217" t="s">
        <v>260</v>
      </c>
      <c r="J6" s="217" t="s">
        <v>261</v>
      </c>
      <c r="K6" s="217" t="s">
        <v>262</v>
      </c>
      <c r="L6" s="217" t="s">
        <v>263</v>
      </c>
      <c r="M6" s="235" t="s">
        <v>350</v>
      </c>
      <c r="N6" s="217" t="s">
        <v>292</v>
      </c>
      <c r="O6" s="217" t="s">
        <v>293</v>
      </c>
      <c r="P6" s="217" t="s">
        <v>305</v>
      </c>
      <c r="Q6" s="217" t="s">
        <v>306</v>
      </c>
      <c r="R6" s="217" t="s">
        <v>307</v>
      </c>
      <c r="S6" s="232" t="s">
        <v>294</v>
      </c>
      <c r="T6" s="232" t="s">
        <v>308</v>
      </c>
      <c r="U6" s="98"/>
    </row>
    <row r="7" spans="1:21" ht="15" customHeight="1">
      <c r="C7" s="250" t="s">
        <v>182</v>
      </c>
      <c r="D7" s="247" t="s">
        <v>92</v>
      </c>
      <c r="E7" s="218"/>
      <c r="F7" s="218"/>
      <c r="G7" s="219"/>
      <c r="H7" s="219"/>
      <c r="I7" s="218"/>
      <c r="J7" s="219"/>
      <c r="K7" s="219"/>
      <c r="L7" s="218"/>
      <c r="M7" s="218"/>
      <c r="N7" s="236"/>
      <c r="O7" s="218"/>
      <c r="P7" s="219"/>
      <c r="Q7" s="219"/>
      <c r="R7" s="218"/>
      <c r="S7" s="233"/>
      <c r="T7" s="236"/>
      <c r="U7" s="98"/>
    </row>
    <row r="8" spans="1:21" ht="38.1" customHeight="1">
      <c r="C8" s="248" t="s">
        <v>351</v>
      </c>
      <c r="D8" s="249" t="s">
        <v>94</v>
      </c>
      <c r="E8" s="220"/>
      <c r="F8" s="220"/>
      <c r="G8" s="221"/>
      <c r="H8" s="221"/>
      <c r="I8" s="220"/>
      <c r="J8" s="221"/>
      <c r="K8" s="221"/>
      <c r="L8" s="220"/>
      <c r="M8" s="220">
        <v>0</v>
      </c>
      <c r="N8" s="237">
        <v>0</v>
      </c>
      <c r="O8" s="220"/>
      <c r="P8" s="221"/>
      <c r="Q8" s="221"/>
      <c r="R8" s="220"/>
      <c r="S8" s="220">
        <v>0</v>
      </c>
      <c r="T8" s="236">
        <v>0</v>
      </c>
      <c r="U8" s="98"/>
    </row>
    <row r="9" spans="1:21" ht="14.25" customHeight="1">
      <c r="C9" s="250" t="s">
        <v>352</v>
      </c>
      <c r="D9" s="247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34"/>
      <c r="T9" s="234"/>
      <c r="U9" s="98"/>
    </row>
    <row r="10" spans="1:21" ht="9" customHeight="1">
      <c r="C10" s="250" t="s">
        <v>353</v>
      </c>
      <c r="D10" s="247"/>
      <c r="E10" s="219"/>
      <c r="F10" s="219"/>
      <c r="G10" s="219"/>
      <c r="H10" s="219"/>
      <c r="I10" s="219"/>
      <c r="J10" s="219"/>
      <c r="K10" s="219"/>
      <c r="L10" s="219"/>
      <c r="M10" s="219"/>
      <c r="N10" s="219"/>
      <c r="O10" s="219"/>
      <c r="P10" s="219"/>
      <c r="Q10" s="219"/>
      <c r="R10" s="219"/>
      <c r="S10" s="234"/>
      <c r="T10" s="234"/>
      <c r="U10" s="98"/>
    </row>
    <row r="11" spans="1:21" ht="9" customHeight="1">
      <c r="C11" s="250" t="s">
        <v>354</v>
      </c>
      <c r="D11" s="247" t="s">
        <v>96</v>
      </c>
      <c r="E11" s="222"/>
      <c r="F11" s="223"/>
      <c r="G11" s="222"/>
      <c r="H11" s="222"/>
      <c r="I11" s="223"/>
      <c r="J11" s="222"/>
      <c r="K11" s="222"/>
      <c r="L11" s="222"/>
      <c r="M11" s="222">
        <v>-1606969</v>
      </c>
      <c r="N11" s="238">
        <v>-1606969</v>
      </c>
      <c r="O11" s="223"/>
      <c r="P11" s="222"/>
      <c r="Q11" s="222"/>
      <c r="R11" s="222"/>
      <c r="S11" s="222">
        <v>0</v>
      </c>
      <c r="T11" s="236"/>
      <c r="U11" s="98"/>
    </row>
    <row r="12" spans="1:21" ht="28.5" customHeight="1">
      <c r="C12" s="251" t="s">
        <v>355</v>
      </c>
      <c r="D12" s="252" t="s">
        <v>106</v>
      </c>
      <c r="E12" s="224"/>
      <c r="F12" s="225"/>
      <c r="G12" s="224"/>
      <c r="H12" s="224"/>
      <c r="I12" s="225"/>
      <c r="J12" s="224"/>
      <c r="K12" s="224"/>
      <c r="L12" s="224"/>
      <c r="M12" s="224">
        <v>-416653</v>
      </c>
      <c r="N12" s="239">
        <v>-416653</v>
      </c>
      <c r="O12" s="225"/>
      <c r="P12" s="224"/>
      <c r="Q12" s="224"/>
      <c r="R12" s="224"/>
      <c r="S12" s="224">
        <v>0</v>
      </c>
      <c r="T12" s="243"/>
      <c r="U12" s="98"/>
    </row>
    <row r="13" spans="1:21" ht="15.75" customHeight="1">
      <c r="C13" s="253" t="s">
        <v>356</v>
      </c>
      <c r="D13" s="254" t="s">
        <v>108</v>
      </c>
      <c r="E13" s="226"/>
      <c r="F13" s="227"/>
      <c r="G13" s="226"/>
      <c r="H13" s="226"/>
      <c r="I13" s="227"/>
      <c r="J13" s="226"/>
      <c r="K13" s="226"/>
      <c r="L13" s="226"/>
      <c r="M13" s="226">
        <v>-1190316</v>
      </c>
      <c r="N13" s="240">
        <v>-1190316</v>
      </c>
      <c r="O13" s="227"/>
      <c r="P13" s="226"/>
      <c r="Q13" s="226"/>
      <c r="R13" s="226"/>
      <c r="S13" s="226">
        <v>0</v>
      </c>
      <c r="T13" s="243"/>
      <c r="U13" s="98"/>
    </row>
    <row r="14" spans="1:21" ht="9.75" customHeight="1">
      <c r="C14" s="258" t="s">
        <v>357</v>
      </c>
      <c r="D14" s="249" t="s">
        <v>110</v>
      </c>
      <c r="E14" s="220"/>
      <c r="F14" s="220"/>
      <c r="G14" s="221"/>
      <c r="H14" s="221"/>
      <c r="I14" s="220"/>
      <c r="J14" s="221"/>
      <c r="K14" s="221"/>
      <c r="L14" s="220"/>
      <c r="M14" s="220">
        <v>1314795</v>
      </c>
      <c r="N14" s="237">
        <v>1314795</v>
      </c>
      <c r="O14" s="220"/>
      <c r="P14" s="221"/>
      <c r="Q14" s="221"/>
      <c r="R14" s="220"/>
      <c r="S14" s="220">
        <v>0</v>
      </c>
      <c r="T14" s="236"/>
      <c r="U14" s="98"/>
    </row>
    <row r="15" spans="1:21" ht="15" customHeight="1">
      <c r="C15" s="250" t="s">
        <v>358</v>
      </c>
      <c r="D15" s="247"/>
      <c r="E15" s="219"/>
      <c r="F15" s="219"/>
      <c r="G15" s="219"/>
      <c r="H15" s="219"/>
      <c r="I15" s="219"/>
      <c r="J15" s="219"/>
      <c r="K15" s="219"/>
      <c r="L15" s="219"/>
      <c r="M15" s="219"/>
      <c r="N15" s="234"/>
      <c r="O15" s="219"/>
      <c r="P15" s="219"/>
      <c r="Q15" s="219"/>
      <c r="R15" s="219"/>
      <c r="S15" s="234"/>
      <c r="T15" s="234"/>
      <c r="U15" s="98"/>
    </row>
    <row r="16" spans="1:21" ht="15.6" customHeight="1">
      <c r="C16" s="259" t="s">
        <v>182</v>
      </c>
      <c r="D16" s="252" t="s">
        <v>112</v>
      </c>
      <c r="E16" s="224"/>
      <c r="F16" s="224"/>
      <c r="G16" s="225"/>
      <c r="H16" s="225"/>
      <c r="I16" s="224"/>
      <c r="J16" s="225"/>
      <c r="K16" s="225"/>
      <c r="L16" s="224"/>
      <c r="M16" s="224">
        <v>0</v>
      </c>
      <c r="N16" s="239">
        <v>0</v>
      </c>
      <c r="O16" s="224"/>
      <c r="P16" s="225"/>
      <c r="Q16" s="225"/>
      <c r="R16" s="224"/>
      <c r="S16" s="224">
        <v>0</v>
      </c>
      <c r="T16" s="239">
        <v>0</v>
      </c>
      <c r="U16" s="98"/>
    </row>
    <row r="17" spans="3:21" ht="9.75" customHeight="1">
      <c r="C17" s="260" t="s">
        <v>353</v>
      </c>
      <c r="D17" s="255" t="s">
        <v>114</v>
      </c>
      <c r="E17" s="228"/>
      <c r="F17" s="229"/>
      <c r="G17" s="228"/>
      <c r="H17" s="228"/>
      <c r="I17" s="229"/>
      <c r="J17" s="228"/>
      <c r="K17" s="228"/>
      <c r="L17" s="228"/>
      <c r="M17" s="228">
        <v>0</v>
      </c>
      <c r="N17" s="241">
        <v>0</v>
      </c>
      <c r="O17" s="229"/>
      <c r="P17" s="228"/>
      <c r="Q17" s="228"/>
      <c r="R17" s="228"/>
      <c r="S17" s="228">
        <v>0</v>
      </c>
      <c r="T17" s="241">
        <v>0</v>
      </c>
      <c r="U17" s="98"/>
    </row>
    <row r="18" spans="3:21" ht="9.75" customHeight="1">
      <c r="C18" s="260" t="s">
        <v>357</v>
      </c>
      <c r="D18" s="255" t="s">
        <v>116</v>
      </c>
      <c r="E18" s="228"/>
      <c r="F18" s="228"/>
      <c r="G18" s="229"/>
      <c r="H18" s="229"/>
      <c r="I18" s="228"/>
      <c r="J18" s="229"/>
      <c r="K18" s="229"/>
      <c r="L18" s="228"/>
      <c r="M18" s="228">
        <v>0</v>
      </c>
      <c r="N18" s="241">
        <v>0</v>
      </c>
      <c r="O18" s="228"/>
      <c r="P18" s="229"/>
      <c r="Q18" s="229"/>
      <c r="R18" s="228"/>
      <c r="S18" s="228">
        <v>0</v>
      </c>
      <c r="T18" s="241">
        <v>0</v>
      </c>
      <c r="U18" s="98"/>
    </row>
    <row r="19" spans="3:21" ht="9.75" customHeight="1" thickBot="1">
      <c r="C19" s="256" t="s">
        <v>359</v>
      </c>
      <c r="D19" s="257" t="s">
        <v>130</v>
      </c>
      <c r="E19" s="230"/>
      <c r="F19" s="230"/>
      <c r="G19" s="231"/>
      <c r="H19" s="231"/>
      <c r="I19" s="230"/>
      <c r="J19" s="231"/>
      <c r="K19" s="231"/>
      <c r="L19" s="230"/>
      <c r="M19" s="230">
        <v>-292174</v>
      </c>
      <c r="N19" s="242">
        <v>-292174</v>
      </c>
      <c r="O19" s="230"/>
      <c r="P19" s="231"/>
      <c r="Q19" s="231"/>
      <c r="R19" s="230"/>
      <c r="S19" s="230">
        <v>0</v>
      </c>
      <c r="T19" s="244"/>
      <c r="U19" s="98"/>
    </row>
    <row r="20" spans="3:21" ht="27.75" customHeight="1">
      <c r="C20" s="460"/>
      <c r="D20" s="460"/>
      <c r="E20" s="460"/>
      <c r="F20" s="460"/>
      <c r="G20" s="460"/>
      <c r="H20" s="460"/>
      <c r="I20" s="460"/>
      <c r="J20" s="460"/>
      <c r="K20" s="460"/>
      <c r="L20" s="460"/>
      <c r="M20" s="460"/>
      <c r="N20" s="460"/>
      <c r="O20" s="460"/>
      <c r="P20" s="460"/>
      <c r="Q20" s="460"/>
      <c r="R20" s="460"/>
      <c r="S20" s="460"/>
      <c r="T20" s="460"/>
      <c r="U20" s="98"/>
    </row>
    <row r="21" spans="3:21">
      <c r="U21" s="98"/>
    </row>
    <row r="22" spans="3:21">
      <c r="M22" s="207"/>
      <c r="N22" s="207"/>
      <c r="O22" s="207"/>
      <c r="P22" s="207"/>
      <c r="Q22" s="207"/>
      <c r="R22" s="207"/>
      <c r="S22" s="207"/>
      <c r="T22" s="207"/>
      <c r="U22" s="98"/>
    </row>
    <row r="23" spans="3:21">
      <c r="U23" s="98"/>
    </row>
    <row r="24" spans="3:21">
      <c r="U24" s="98"/>
    </row>
    <row r="25" spans="3:21" ht="10.8" thickBot="1">
      <c r="U25" s="98"/>
    </row>
  </sheetData>
  <mergeCells count="10">
    <mergeCell ref="C20:T20"/>
    <mergeCell ref="E4:E5"/>
    <mergeCell ref="F4:H4"/>
    <mergeCell ref="I4:K4"/>
    <mergeCell ref="L4:L5"/>
    <mergeCell ref="N4:N5"/>
    <mergeCell ref="O4:Q4"/>
    <mergeCell ref="R4:R5"/>
    <mergeCell ref="S4:S5"/>
    <mergeCell ref="T4:T5"/>
  </mergeCells>
  <hyperlinks>
    <hyperlink ref="A1" location="MAIN!A4" display="MAIN" xr:uid="{00000000-0004-0000-0B00-000000000000}"/>
  </hyperlinks>
  <pageMargins left="0.7" right="0.7" top="0.75" bottom="0.75" header="0.3" footer="0.3"/>
  <pageSetup paperSize="9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F13ED84C470A4A991B1A65F7FAF156" ma:contentTypeVersion="17" ma:contentTypeDescription="Create a new document." ma:contentTypeScope="" ma:versionID="c4eda569f9ace396fd6bc07e73f758e7">
  <xsd:schema xmlns:xsd="http://www.w3.org/2001/XMLSchema" xmlns:xs="http://www.w3.org/2001/XMLSchema" xmlns:p="http://schemas.microsoft.com/office/2006/metadata/properties" xmlns:ns2="f60576bd-f77c-4ca8-8ebc-6ea5537466aa" xmlns:ns3="a31ca637-ac81-48dd-b00b-5301ec8b593d" targetNamespace="http://schemas.microsoft.com/office/2006/metadata/properties" ma:root="true" ma:fieldsID="bd055cb06902de442bb4e387ee305e2b" ns2:_="" ns3:_="">
    <xsd:import namespace="f60576bd-f77c-4ca8-8ebc-6ea5537466aa"/>
    <xsd:import namespace="a31ca637-ac81-48dd-b00b-5301ec8b59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astEdited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576bd-f77c-4ca8-8ebc-6ea5537466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astEdited" ma:index="14" nillable="true" ma:displayName="Last Edited" ma:format="DateOnly" ma:internalName="LastEdited">
      <xsd:simpleType>
        <xsd:restriction base="dms:DateTim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00a417f-4a71-4bb2-8cb9-9196efb3cba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ca637-ac81-48dd-b00b-5301ec8b593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920947-65e9-4e18-907e-2e8db77aae53}" ma:internalName="TaxCatchAll" ma:showField="CatchAllData" ma:web="a31ca637-ac81-48dd-b00b-5301ec8b59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Edited xmlns="f60576bd-f77c-4ca8-8ebc-6ea5537466aa" xsi:nil="true"/>
    <TaxCatchAll xmlns="a31ca637-ac81-48dd-b00b-5301ec8b593d" xsi:nil="true"/>
    <lcf76f155ced4ddcb4097134ff3c332f xmlns="f60576bd-f77c-4ca8-8ebc-6ea5537466a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6CDE6D7-E26A-4EB9-A92D-5A074B072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31E36E-3BD0-4451-825D-5A1AA0653D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0576bd-f77c-4ca8-8ebc-6ea5537466aa"/>
    <ds:schemaRef ds:uri="a31ca637-ac81-48dd-b00b-5301ec8b59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1F09EC-226F-4D58-A92C-210C8F5D44E5}">
  <ds:schemaRefs>
    <ds:schemaRef ds:uri="http://schemas.microsoft.com/office/2006/metadata/properties"/>
    <ds:schemaRef ds:uri="http://schemas.microsoft.com/office/infopath/2007/PartnerControls"/>
    <ds:schemaRef ds:uri="f60576bd-f77c-4ca8-8ebc-6ea5537466aa"/>
    <ds:schemaRef ds:uri="a31ca637-ac81-48dd-b00b-5301ec8b593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22</vt:i4>
      </vt:variant>
    </vt:vector>
  </HeadingPairs>
  <TitlesOfParts>
    <vt:vector size="38" baseType="lpstr">
      <vt:lpstr>Lists</vt:lpstr>
      <vt:lpstr>MAIN</vt:lpstr>
      <vt:lpstr>S.02.01_1_EN</vt:lpstr>
      <vt:lpstr>S.02.01_2_EN</vt:lpstr>
      <vt:lpstr>S.05.01_1_EN</vt:lpstr>
      <vt:lpstr>S.05.01_2_EN</vt:lpstr>
      <vt:lpstr>S.05.02_1_EN</vt:lpstr>
      <vt:lpstr>S.05.02_2_EN</vt:lpstr>
      <vt:lpstr>S.12.01_EN</vt:lpstr>
      <vt:lpstr>S.17.01_1_EN</vt:lpstr>
      <vt:lpstr>S.17.01_2_EN</vt:lpstr>
      <vt:lpstr>S.19.01_EN</vt:lpstr>
      <vt:lpstr>S.23.01_EN</vt:lpstr>
      <vt:lpstr>S.25.03_EN</vt:lpstr>
      <vt:lpstr>S.28.01_EN</vt:lpstr>
      <vt:lpstr>DM_CUSTOMVARIABLES</vt:lpstr>
      <vt:lpstr>_asatdate</vt:lpstr>
      <vt:lpstr>_bip_prefix</vt:lpstr>
      <vt:lpstr>_entity</vt:lpstr>
      <vt:lpstr>_sdate</vt:lpstr>
      <vt:lpstr>_tabCoef</vt:lpstr>
      <vt:lpstr>BIP_SLI_PD_S.02.01_1_EN</vt:lpstr>
      <vt:lpstr>BIP_SLI_PD_S.02.01_2_EN</vt:lpstr>
      <vt:lpstr>BIP_SLI_PD_S.05.01_1_EN</vt:lpstr>
      <vt:lpstr>BIP_SLI_PD_S.05.01_2_EN</vt:lpstr>
      <vt:lpstr>BIP_SLI_PD_S.05.02_1_EN</vt:lpstr>
      <vt:lpstr>BIP_SLI_PD_S.05.02_2_EN</vt:lpstr>
      <vt:lpstr>BIP_SLI_PD_S.12.01_1_EN</vt:lpstr>
      <vt:lpstr>BIP_SLI_PD_S.17.01_1_EN</vt:lpstr>
      <vt:lpstr>BIP_SLI_PD_S.17.01_2_EN</vt:lpstr>
      <vt:lpstr>BIP_SLI_PD_S.19.01_1_EN</vt:lpstr>
      <vt:lpstr>BIP_SLI_PD_S.23.01_1_EN</vt:lpstr>
      <vt:lpstr>BIP_SLI_PD_S.23.01_2_EN</vt:lpstr>
      <vt:lpstr>BIP_SLI_PD_S.23.01_3_EN</vt:lpstr>
      <vt:lpstr>BIP_SLI_PD_S.25.03_1_EN</vt:lpstr>
      <vt:lpstr>BIP_SLI_PD_S.28.01_1_EN</vt:lpstr>
      <vt:lpstr>BIPMETAWS!BIPMETA</vt:lpstr>
      <vt:lpstr>coef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Mikalai KIM</dc:creator>
  <cp:keywords/>
  <dc:description/>
  <cp:lastModifiedBy>HENNESSY Aoife</cp:lastModifiedBy>
  <cp:revision/>
  <dcterms:created xsi:type="dcterms:W3CDTF">2016-10-07T16:16:08Z</dcterms:created>
  <dcterms:modified xsi:type="dcterms:W3CDTF">2023-04-06T10:24:45Z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eriodId">
    <vt:i4>78</vt:i4>
  </property>
  <property fmtid="{D5CDD505-2E9C-101B-9397-08002B2CF9AE}" pid="3" name="PeriodName">
    <vt:lpwstr>2022.S2_NARRATIVES</vt:lpwstr>
  </property>
  <property fmtid="{D5CDD505-2E9C-101B-9397-08002B2CF9AE}" pid="4" name="ChapterId">
    <vt:i4>44682</vt:i4>
  </property>
  <property fmtid="{D5CDD505-2E9C-101B-9397-08002B2CF9AE}" pid="5" name="ChapterName">
    <vt:lpwstr>SLI-PD</vt:lpwstr>
  </property>
  <property fmtid="{D5CDD505-2E9C-101B-9397-08002B2CF9AE}" pid="6" name="ReportId">
    <vt:i4>627</vt:i4>
  </property>
  <property fmtid="{D5CDD505-2E9C-101B-9397-08002B2CF9AE}" pid="7" name="ReportName">
    <vt:lpwstr>Datacache</vt:lpwstr>
  </property>
  <property fmtid="{D5CDD505-2E9C-101B-9397-08002B2CF9AE}" pid="8" name="isLinkedAndViewmode">
    <vt:bool>false</vt:bool>
  </property>
  <property fmtid="{D5CDD505-2E9C-101B-9397-08002B2CF9AE}" pid="9" name="CustomValidationID">
    <vt:i4>35</vt:i4>
  </property>
  <property fmtid="{D5CDD505-2E9C-101B-9397-08002B2CF9AE}" pid="10" name="connMeta00">
    <vt:lpwstr>sgMAAB+LCAAAAAAABAAtk9kVQyEIRFt6LIrWQ/895A7mI8cXlWEWtIg+X1d1rba7emc7/3dbfb17n87qm21xe7O7vw4Oiltfu50+WwW+GyQL9p3l9P10/R5wrO1wBmY9KONLG9xqXxxbtKfgVnssUck93ZxrBiCkMvrSKox2XPuy720VmnXShnrO4Lvj1S3qKbKUIu/rgwFqqQuc2OfkQgK+Yu8AFrs2Cjyt6/ZaY4VjjfeCMNRGIz8sSMBwaJS</vt:lpwstr>
  </property>
  <property fmtid="{D5CDD505-2E9C-101B-9397-08002B2CF9AE}" pid="11" name="connMeta01">
    <vt:lpwstr>HlArbhTbaq9Fzo+mcMtjfLVy0vG89Nkr0A/eAVbLF1dKw0QUIrn3D2bxG4oH2VKDfLlWukNbDvGKjtFLxiZtkCOSwyj/Zvb4JwQnPPhNHf7krK7dJcDKxeJ+cyL+jKRGaJJGfwBgiYcCqntEqN3kNpNVkvKX89ColKaM/ZZ/T8s50mGiOQWv8F5E12dlxSakZMCVDOTiaMCS5xFNBorLd/2EMNsAcaUZ85TA/fwEmrjLnC3mpmcRvG1t4Fs95zG</vt:lpwstr>
  </property>
  <property fmtid="{D5CDD505-2E9C-101B-9397-08002B2CF9AE}" pid="12" name="connMeta02">
    <vt:lpwstr>LgLTQXfx8rnyRGQOR4LhDWWUxu8aZYlOS0ktQnocIrRV43j5iO9RohhcVl0yjNGvMGIebodV4Y46y3sn64ilo+sgMAAA==</vt:lpwstr>
  </property>
  <property fmtid="{D5CDD505-2E9C-101B-9397-08002B2CF9AE}" pid="13" name="ContentTypeId">
    <vt:lpwstr>0x0101006FF13ED84C470A4A991B1A65F7FAF156</vt:lpwstr>
  </property>
  <property fmtid="{D5CDD505-2E9C-101B-9397-08002B2CF9AE}" pid="14" name="MediaServiceImageTags">
    <vt:lpwstr/>
  </property>
  <property fmtid="{D5CDD505-2E9C-101B-9397-08002B2CF9AE}" pid="15" name="CustomUiType">
    <vt:lpwstr>2</vt:lpwstr>
  </property>
</Properties>
</file>